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580" windowHeight="5970" tabRatio="873" activeTab="0"/>
  </bookViews>
  <sheets>
    <sheet name="SIF" sheetId="1" r:id="rId1"/>
    <sheet name="Instrucciones de Llenado" sheetId="2" r:id="rId2"/>
    <sheet name="Categorización de Productos" sheetId="3" r:id="rId3"/>
    <sheet name="Base de datos" sheetId="4" state="hidden" r:id="rId4"/>
    <sheet name="SITIOS" sheetId="5" state="hidden" r:id="rId5"/>
    <sheet name="CONTRAP." sheetId="6" state="hidden" r:id="rId6"/>
    <sheet name="INSPEC." sheetId="7" state="hidden" r:id="rId7"/>
  </sheets>
  <definedNames>
    <definedName name="_xlnm._FilterDatabase" localSheetId="3" hidden="1">'Base de datos'!$N$1:$N$353</definedName>
    <definedName name="_xlnm._FilterDatabase" localSheetId="5" hidden="1">'CONTRAP.'!$A$2:$K$395</definedName>
    <definedName name="_PORTUARIA_CABO_FROWARD_S.A_CALBUCO">'CONTRAP.'!$B$363:$B$364</definedName>
    <definedName name="A._J._BROOM_Y_CIA_S.A.C.">'CONTRAP.'!$B$30:$B$35</definedName>
    <definedName name="AEROPUERTO_A_MERINO_BENITEZ">'SITIOS'!$C$158</definedName>
    <definedName name="AGENCIAS_MARITIMAS_AGENTAL_LIMITADA">'CONTRAP.'!$B$38:$B$42</definedName>
    <definedName name="AGENCIAS_UNIVERSALES_S.A.">'CONTRAP.'!$B$45:$B$52</definedName>
    <definedName name="AGRICOLA_Y_FORESTAL_FLOR_DEL_LAGO_SA">'CONTRAP.'!#REF!</definedName>
    <definedName name="ALEX_RICHASSE">'CONTRAP.'!#REF!</definedName>
    <definedName name="ANIBAL_FRANCISCO_ARMIJO_ARMIJO">'CONTRAP.'!$B$333:$B$334</definedName>
    <definedName name="_xlnm.Print_Area" localSheetId="2">'Categorización de Productos'!$A$1:$E$61</definedName>
    <definedName name="ASERRADEROS_TEMUCO_S.A">'CONTRAP.'!$B$369:$B$370</definedName>
    <definedName name="ATLAS_EXPORTACIONES_E_IMPORTACIONES_S.A.">'CONTRAP.'!$B$241</definedName>
    <definedName name="ATLAS_EXPORTACIONES_E_IMPORTACIONES_S.A._CASABLANCA">'CONTRAP.'!$B$245:$B$246</definedName>
    <definedName name="BG_LOGISTICS_S.A.">'CONTRAP.'!$B$185:$B$186</definedName>
    <definedName name="BOSQUE_GRANDE_LTDA.">'CONTRAP.'!#REF!</definedName>
    <definedName name="BOZANMUEBLES">'CONTRAP.'!$B$378:$B$379</definedName>
    <definedName name="BULNES">'SITIOS'!$C$34:$C$36</definedName>
    <definedName name="CELTA_GDS_CHILE_LTDA.">'CONTRAP.'!$B$239:$B$240</definedName>
    <definedName name="CHILEAN_LUMBER_COMPANY_S.A.">'CONTRAP.'!#REF!</definedName>
    <definedName name="CHILLAN">'SITIOS'!$C$38:$C$41</definedName>
    <definedName name="COMACO_S.A.">'CONTRAP.'!$B$54:$B$55</definedName>
    <definedName name="COMACO_S.A._PUERTO_VARAS">'CONTRAP.'!$B$360:$B$361</definedName>
    <definedName name="COMERCIAL_E_INDUSTRIAL_AGUAMAR_LTDA.">'CONTRAP.'!$B$315:$B$316</definedName>
    <definedName name="COMERCIAL_Y_DESHIDRATADORA_GRANEROS_LIMITADA">'CONTRAP.'!$B$282:$B$283</definedName>
    <definedName name="COMPAÑIA_PUERTO_DE_CORONEL_S.A">'CONTRAP.'!$B$57:$B$91</definedName>
    <definedName name="COMPAÑIA_PUERTO_DE_CORONEL_S_A_TERMINAL_FUNDO_MANCO">'CONTRAP.'!$B$130:$B$163</definedName>
    <definedName name="CONCON_IMPREGNA_MADERAS_LTDA.">'CONTRAP.'!$B$311:$B$312</definedName>
    <definedName name="CONDICION">'Base de datos'!$C$2:$C$15</definedName>
    <definedName name="CONSORCIO_MADERERO_S.A._PLANTA_COIHUE">'CONTRAP.'!$B$289:$B$290</definedName>
    <definedName name="CONTAINERS_OPERATOR_S.A.">'CONTRAP.'!$B$222:$B$226</definedName>
    <definedName name="CORRELATIVO">'Base de datos'!$L$2:$L$1001</definedName>
    <definedName name="CURICÓ">'SITIOS'!$C$44:$C$48</definedName>
    <definedName name="DAMCO_CHILE_S.A.">'CONTRAP.'!$B$209:$B$210</definedName>
    <definedName name="DYC_TERMINAL_PTO_MONTT_SA">'CONTRAP.'!$B$188:$B$189</definedName>
    <definedName name="EMPRESA_PORTUARIA_PUERTO_MONTT">'CONTRAP.'!$B$366:$B$367</definedName>
    <definedName name="EVA_LUZ_LATORRE_MALDONADO">'CONTRAP.'!$B$357:$B$358</definedName>
    <definedName name="EXP._COLON_LTDA">'CONTRAP.'!$B$321:$B$322</definedName>
    <definedName name="EXP._IMP._Y_COM._CURICO_HERBS_LTDA">'CONTRAP.'!$B$318:$B$319</definedName>
    <definedName name="EXPORTACIONES_AGRICOLAS_STREMAR_LTDA.">'CONTRAP.'!$B$308:$B$309</definedName>
    <definedName name="EXPORTADOR">'Base de datos'!$I$2:$I$2326</definedName>
    <definedName name="FECHA">'Base de datos'!$J$2:$J$885</definedName>
    <definedName name="FOODCORP_CHILE_S.A.">'CONTRAP.'!$B$191:$B$192</definedName>
    <definedName name="FORESTAL_MAGASA_LTDA.">'CONTRAP.'!#REF!</definedName>
    <definedName name="FORESTAL_NELTUME_CARRANCO_S.A">'CONTRAP.'!$B$342:$B$343</definedName>
    <definedName name="FORESTAL_RIO_CLARO_LTDA">'CONTRAP.'!$B$275:$B$276</definedName>
    <definedName name="FORESTAL_SPT_LIMITADA">'CONTRAP.'!$B$292:$B$293</definedName>
    <definedName name="GEOPORT">'CONTRAP.'!$B$228:$B$229</definedName>
    <definedName name="HOJAS_EXPORT_EL_LUCERO">'CONTRAP.'!$B$301:$B$302</definedName>
    <definedName name="HOJAS_EXPORT_MAPOCHO">'CONTRAP.'!#REF!</definedName>
    <definedName name="HORA">'Base de datos'!$K$2:$K$28</definedName>
    <definedName name="I_BULNES">'INSPEC.'!$C$33:$C$37</definedName>
    <definedName name="I_CHILLAN">'INSPEC.'!$C$40:$C$49</definedName>
    <definedName name="I_CURICÓ">'INSPEC.'!$C$52:$C$90</definedName>
    <definedName name="I_LINARES">'INSPEC.'!$C$92:$C$97</definedName>
    <definedName name="I_LOS_ANGELES">'INSPEC.'!$C$100:$C$108</definedName>
    <definedName name="I_MAGALLANES">'INSPEC.'!$C$111:$C$112</definedName>
    <definedName name="I_MAIPO">'INSPEC.'!$C$114:$C$135</definedName>
    <definedName name="I_MELIPILLA">'INSPEC.'!$C$138:$C$139</definedName>
    <definedName name="I_METROPOLITANA">'INSPEC.'!$C$30:$C$31</definedName>
    <definedName name="I_PUERTO_MONTT">'INSPEC.'!$C$270:$C$271</definedName>
    <definedName name="I_PUERTO_VARAS">'INSPEC.'!$C$141:$C$143</definedName>
    <definedName name="I_QUILLOTA">'INSPEC.'!$C$146:$C$154</definedName>
    <definedName name="I_REGION">'Base de datos'!$P$56:$P$62</definedName>
    <definedName name="I_RIO_BUENO">'INSPEC.'!#REF!</definedName>
    <definedName name="I_SAN_ANTONIO">'INSPEC.'!$C$167:$C$175</definedName>
    <definedName name="I_SAN_CARLOS">'INSPEC.'!$C$275:$C$277</definedName>
    <definedName name="I_SAN_FERNANDO">'INSPEC.'!$C$178:$C$202</definedName>
    <definedName name="I_TALCAHUANO">'INSPEC.'!$C$205:$C$225</definedName>
    <definedName name="I_TEMUCO">'INSPEC.'!$C$228:$C$235</definedName>
    <definedName name="I_VALDIVIA">'INSPEC.'!$C$157:$C$165</definedName>
    <definedName name="I_VALPARAISO">'INSPEC.'!$C$238:$C$260</definedName>
    <definedName name="I_VILLARICA">'INSPEC.'!#REF!</definedName>
    <definedName name="I_VILLARRICA">'INSPEC.'!$C$263:$C$267</definedName>
    <definedName name="IGNISTERRA_S.A.">'CONTRAP.'!$B$248:$B$250</definedName>
    <definedName name="II_REGION">'Base de datos'!$P$64:$P$72</definedName>
    <definedName name="III_REGION">'Base de datos'!$P$74:$P$82</definedName>
    <definedName name="INGELAM_LTDA">'CONTRAP.'!$B$393:$B$394</definedName>
    <definedName name="IV_REGION">'Base de datos'!$P$84:$P$98</definedName>
    <definedName name="IX_REGION">'Base de datos'!$P$259:$P$290</definedName>
    <definedName name="JAIME_SANDOVAL_GOMEZ">'CONTRAP.'!$B$339:$B$340</definedName>
    <definedName name="JORGE_E._GALLARDO_F.S.A.C.">'CONTRAP.'!$B$252:$B$253</definedName>
    <definedName name="LINA_SOTO_VILLARROEL">'CONTRAP.'!#REF!</definedName>
    <definedName name="LINARES">'SITIOS'!$C$50:$C$52</definedName>
    <definedName name="LOGISTICA_TRACONTAL_LIMITADA">'CONTRAP.'!$B$172:$B$173</definedName>
    <definedName name="LOS_ANGELES">'SITIOS'!$C$54:$C$60</definedName>
    <definedName name="LOTE">'Base de datos'!$H$2:$H$10</definedName>
    <definedName name="LUIS_SILVA_ALARCÓN">'CONTRAP.'!$B$305:$B$306</definedName>
    <definedName name="MADERAS_BSC_LTDA.">'CONTRAP.'!$B$330:$B$331</definedName>
    <definedName name="MADERAS_FLOR_DEL_LAGO_LIMITADA">'CONTRAP.'!$B$351:$B$352</definedName>
    <definedName name="MADERAS_IMPREGNADAS_PRESERVA_LTDA.">'CONTRAP.'!$B$372:$B$373</definedName>
    <definedName name="MADERAS_JAIME_VENTURELLI_Y_CIA_LTDA">'CONTRAP.'!$B$348:$B$349</definedName>
    <definedName name="MADERAS_ORELLANA_LTDA">'CONTRAP.'!$B$206:$B$207</definedName>
    <definedName name="MADERAS_RADIATA_SA">'CONTRAP.'!$B$266:$B$267</definedName>
    <definedName name="MAGALLANES">'SITIOS'!$C$63:$C$64</definedName>
    <definedName name="MAIPO">'SITIOS'!$C$67:$C$69</definedName>
    <definedName name="MASMADERA_CHILLAN">'CONTRAP.'!$B$269:$B$270</definedName>
    <definedName name="MASONITE_CHILE_S.A.">'CONTRAP.'!$B$327:$B$328</definedName>
    <definedName name="MELIPILLA">'SITIOS'!$C$72:$C$75</definedName>
    <definedName name="METROPOLITANA">'SITIOS'!$C$26:$C$31</definedName>
    <definedName name="MONTEALTO_MANUFACTURAS_S.A.">'SITIOS'!#REF!</definedName>
    <definedName name="NOMBRE_COMUN">'Base de datos'!$A$2:$A$51</definedName>
    <definedName name="NOMBRE_REGION">'Base de datos'!#REF!</definedName>
    <definedName name="NOMBRE_REGION.">'Base de datos'!$N$2:$N$17</definedName>
    <definedName name="OFICINAS">'SITIOS'!$C$3:$C$23</definedName>
    <definedName name="OSVALDO_SANDOVAL_ZUÑIGA">'CONTRAP.'!$B$336:$B$337</definedName>
    <definedName name="OWA">'CONTRAP.'!#REF!</definedName>
    <definedName name="PAÍS_DE_DESTINO">'Base de datos'!$G$2:$G$246</definedName>
    <definedName name="PLANTA_ZEAL">'CONTRAP.'!$B$255:$B$256</definedName>
    <definedName name="POLCURA">'CONTRAP.'!$B$384:$B$384</definedName>
    <definedName name="PORTUARIA_CABO_FROWARD_S.A">'CONTRAP.'!$B$166</definedName>
    <definedName name="PORTUARIA_CABO_FROWARD_S.A.">'CONTRAP.'!$B$166</definedName>
    <definedName name="PORTUARIA_CABO_FROWARD_S.A_CALBUCO">'CONTRAP.'!$B$166</definedName>
    <definedName name="PORTUARIA_CORRAL_S.A.">'CONTRAP.'!$B$345:$B$346</definedName>
    <definedName name="PORTUARIA_SUR_DE_CHILE_S.A.">'CONTRAP.'!$B$4:$B$27</definedName>
    <definedName name="PRESENTACION">'Base de datos'!$B$2:$B$30</definedName>
    <definedName name="PRESERVA_LTDA">'CONTRAP.'!$B$279:$B$280</definedName>
    <definedName name="PROCESADORA_DE_MADERAS_LOS_ANGELES_SA">'CONTRAP.'!$B$295:$B$296</definedName>
    <definedName name="PRODUCTO">'Base de datos'!$D$2:$D$62</definedName>
    <definedName name="PUELCHE_SA">'CONTRAP.'!$B$298:$B$299</definedName>
    <definedName name="PUERTO_COLUMBO_LTDA">'CONTRAP.'!#REF!</definedName>
    <definedName name="PUERTO_LIRQUEN">'CONTRAP.'!$B$4:$B$27</definedName>
    <definedName name="PUERTO_LIRQUEN_S.A.">'CONTRAP.'!$B$4:$B$27</definedName>
    <definedName name="PUERTO_MONTT">'SITIOS'!$C$84:$C$86</definedName>
    <definedName name="PUERTO_VARAS">'SITIOS'!$C$78:$C$81</definedName>
    <definedName name="QUILLOTA">'SITIOS'!$C$89:$C$90</definedName>
    <definedName name="RAFAEL_PETERMANN_MERY">'CONTRAP.'!$B$354:$B$355</definedName>
    <definedName name="REGION_METROPOLITANA">'Base de datos'!$P$3:$P$54</definedName>
    <definedName name="RIO_BUENO">'SITIOS'!#REF!</definedName>
    <definedName name="SAAM_EXTRAPORTUARIOS_S.A">'CONTRAP.'!$B$258:$B$260</definedName>
    <definedName name="SAAM_EXTRAPORTUARIOS_SAN_ANTONIO">'CONTRAP.'!$B$232:$B$234</definedName>
    <definedName name="SAAM_S.A">'CONTRAP.'!$B$285:$B$286</definedName>
    <definedName name="SAN_ANTONIO">'SITIOS'!$C$97:$C$108</definedName>
    <definedName name="SAN_CARLOS">'SITIOS'!$C$161:$C$162</definedName>
    <definedName name="SAN_FERNANDO">'SITIOS'!$C$111:$C$113</definedName>
    <definedName name="SAN_VICENTE_TERMINAL_INTERNACIONAL_S.A._TERMINAL_BODEGA_8">'CONTRAP.'!$B$175:$B$183</definedName>
    <definedName name="SAN_VICENTE_TERMINAL_INTERNACIONAL_S_A">'CONTRAP.'!$B$94:$B$106</definedName>
    <definedName name="SAN_VICENTE_TERMINAL_INTERNACIONAL_S_A_TERMINAL_ARENAL">'CONTRAP.'!$B$120:$B$127</definedName>
    <definedName name="SAN_VICENTE_TERMINAL_INTERNACIONAL_S_A_TERMINAL_SODIMAC">'CONTRAP.'!$B$169:$B$170</definedName>
    <definedName name="SEAPORT_S.A.">'CONTRAP.'!$B$213:$B$215</definedName>
    <definedName name="SITRANS_LIMITADA">'CONTRAP.'!$B$324:$B$325</definedName>
    <definedName name="SITRANS_LTDA">'CONTRAP.'!$B$217:$B$219</definedName>
    <definedName name="SITRANS_LTDA_TERMINAL_TALCAHUANO">'CONTRAP.'!$B$109:$B$117</definedName>
    <definedName name="SITRANS_TERMINAL_TALCAHUANO">'CONTRAP.'!$B$109:$B$117</definedName>
    <definedName name="SOCIEDAD_AGRICOLA_Y_FORESTAL_CASINO_LTDA">'CONTRAP.'!$B$272:$B$273</definedName>
    <definedName name="TALCAHUANO">'SITIOS'!$C$116:$C$135</definedName>
    <definedName name="TEMUCO">'SITIOS'!$C$138:$C$139</definedName>
    <definedName name="TERMINAL_FRUTICOLA_SAN_ANTONIO_LIMITADA">'CONTRAP.'!$B$236:$B$237</definedName>
    <definedName name="TERMINAL_LAS_GOLONDRINAS_S.A">'CONTRAP.'!#REF!</definedName>
    <definedName name="TERMINAL_LAS_GOLONDRINAS_S.A.">'CONTRAP.'!$B$194:$B$197</definedName>
    <definedName name="TERMINAL_PORTUARIO_DEL_SUR_S.A.">'CONTRAP.'!$B$200:$B$203</definedName>
    <definedName name="TEXVAL_S.A.">'CONTRAP.'!$B$262:$B$264</definedName>
    <definedName name="TINAS_DE_MADERA">'CONTRAP.'!$B$381:$B$382</definedName>
    <definedName name="TIPO_DE_ENVASES">'Base de datos'!$F$2:$F$8</definedName>
    <definedName name="TONELERIA_FRANCESA_DE_CHILE_LTDA">'CONTRAP.'!#REF!</definedName>
    <definedName name="TONELERIA_NACIONAL_LTDA">'CONTRAP.'!$B$390:$B$391</definedName>
    <definedName name="UNIDAD_DE_MEDIDA">'Base de datos'!$E$2:$E$7</definedName>
    <definedName name="UNISPAN_CHILE">'CONTRAP.'!$B$375:$B$376</definedName>
    <definedName name="V_REGION">'Base de datos'!$P$100:$P$137</definedName>
    <definedName name="VALDIVIA">'SITIOS'!$C$92:$C$95</definedName>
    <definedName name="VALPARAISO">'SITIOS'!$C$142:$C$149</definedName>
    <definedName name="VI_REGION">'Base de datos'!$P$139:$P$171</definedName>
    <definedName name="VII_REGION">'Base de datos'!$P$173:$P$202</definedName>
    <definedName name="VIII_REGION">'Base de datos'!$P$204:$P$257</definedName>
    <definedName name="VILLARRICA">'SITIOS'!$C$152:$C$155</definedName>
    <definedName name="X_REGION">'Base de datos'!$P$292:$P$321</definedName>
    <definedName name="XI_REGION">'Base de datos'!$P$323:$P$332</definedName>
    <definedName name="XII_REGION">'Base de datos'!$P$334:$P$344</definedName>
    <definedName name="XIV_REGION">'Base de datos'!$P$346:$P$357</definedName>
    <definedName name="XV_REGION">'Base de datos'!$P$359:$P$362</definedName>
  </definedNames>
  <calcPr fullCalcOnLoad="1"/>
</workbook>
</file>

<file path=xl/sharedStrings.xml><?xml version="1.0" encoding="utf-8"?>
<sst xmlns="http://schemas.openxmlformats.org/spreadsheetml/2006/main" count="4789" uniqueCount="3737">
  <si>
    <t>CARLOS ALFONSO BELTRAN ALCALDE</t>
  </si>
  <si>
    <t>CARLOS ANTONIO CARVACHO MONDACA</t>
  </si>
  <si>
    <t>CARLOS BRAVO BARROS</t>
  </si>
  <si>
    <t>CARLOS CARVACHO M.</t>
  </si>
  <si>
    <t>CARLOS DEL RIO CAMUS</t>
  </si>
  <si>
    <t>CARLOS ECHEVERRIA IMP.EXP.E.I.R.L.</t>
  </si>
  <si>
    <t>CARLOS HASBUN HASBUN</t>
  </si>
  <si>
    <t>CARLOS JOAQUIN AGUILAR SANCHEZ</t>
  </si>
  <si>
    <t>CARLOS JOSE TOCORNAL IZQUIERDO</t>
  </si>
  <si>
    <t>CARLOS VALDIVIESO Y OTROS LIMITADA</t>
  </si>
  <si>
    <t>LOS BELLOTOS DEL NORTE S.A.</t>
  </si>
  <si>
    <t>LOS VOLCANES CHILE LTDA.</t>
  </si>
  <si>
    <t>LOUISIANA PACIFIC CHILE S.A.</t>
  </si>
  <si>
    <t>LUIS ALBERTO MENDOZA YTUZA</t>
  </si>
  <si>
    <t>LUIS ALBERTO VEGA RUSSELL</t>
  </si>
  <si>
    <t>LUIS H. ARANCIBIA EXPORTADORA AGRICOLA EIRL</t>
  </si>
  <si>
    <t>LUIS HENRIQUEZ AGUILERA</t>
  </si>
  <si>
    <t>LUIS HUMBERTO SILVA ALARCON</t>
  </si>
  <si>
    <t>LUIS MUÑOZ ARAVENA</t>
  </si>
  <si>
    <t>LUISA AYDEE CARDENAS MULATTI</t>
  </si>
  <si>
    <t>LYSLE S.A.</t>
  </si>
  <si>
    <t>M.VORWERK COMERCIO GLOBAL LTDA.</t>
  </si>
  <si>
    <t>MACAFRUCHT EIRL</t>
  </si>
  <si>
    <t>MADENAT CHILE LTDA</t>
  </si>
  <si>
    <t>MADEPEX S.A.</t>
  </si>
  <si>
    <t>MADERAMA S.A.</t>
  </si>
  <si>
    <t>MADERAS ANCHILE LTDA.</t>
  </si>
  <si>
    <t>MADERAS BSC LIMITADA</t>
  </si>
  <si>
    <t>MADERAS DE EXPORTACION S.A.</t>
  </si>
  <si>
    <t>MADERAS DE EXPORTACIÓN S.A.</t>
  </si>
  <si>
    <t>MADERAS IMPREGNADAS PRESERVA LTDA.</t>
  </si>
  <si>
    <t>MADERAS JAIME VENTURELLI Y CIA. LTDA.</t>
  </si>
  <si>
    <t>MADERAS RADIATA S.A.</t>
  </si>
  <si>
    <t>MADERAS SANA LTDA.</t>
  </si>
  <si>
    <t>MADERAS TANTAUCO S.A.</t>
  </si>
  <si>
    <t>MADERAS TOMAS</t>
  </si>
  <si>
    <t>MADERAS Y REMANUFACTURAS FORESTALES DEL MAULE LTDA.</t>
  </si>
  <si>
    <t>MADERERA RIO ITATA II S.A.</t>
  </si>
  <si>
    <t>MADERINTER S.A</t>
  </si>
  <si>
    <t>MAEX LTDA.</t>
  </si>
  <si>
    <t>MAIPOFOODS S. A.</t>
  </si>
  <si>
    <t>MALLARAUCO S.A.</t>
  </si>
  <si>
    <t>MALTERIAS UNIDAS S.A.</t>
  </si>
  <si>
    <t>MANCILLA FRUTA S.A.</t>
  </si>
  <si>
    <t>MANSUR AGRICULTURAL SERVICE LTDA.</t>
  </si>
  <si>
    <t>MANUEL GANDARILLAS INFANTE</t>
  </si>
  <si>
    <t>MANUEL HERTZ E.</t>
  </si>
  <si>
    <t>MAQUEHUA SERVICIOS LIMITADA</t>
  </si>
  <si>
    <t>MARAMBIO LTDA.</t>
  </si>
  <si>
    <t>MARCELA ZABALA PEREZ</t>
  </si>
  <si>
    <t>MARCELINO ZABALA ANSOLEAGA</t>
  </si>
  <si>
    <t>MARCELO TAPIA OLIVARES</t>
  </si>
  <si>
    <t>MARCELO VIVIANI HEISE</t>
  </si>
  <si>
    <t>MARDONES BPB CREOSOTE TREATERS S.A.</t>
  </si>
  <si>
    <t>MARGARITA DEL CARMEN LOYOLA SEPULVEDA</t>
  </si>
  <si>
    <t>MARGARITA ISABEL CASTRO DONOSO, EXPORTACIONES EIRL</t>
  </si>
  <si>
    <t>MARIA GIORGINA DELGADO MANRIQUEZ</t>
  </si>
  <si>
    <t>MARIA TERESA ABARCA UBILLA</t>
  </si>
  <si>
    <t>MARIA TERESA UBILLA ALARCON</t>
  </si>
  <si>
    <t>MARIA VERONICA LOPEZ VARAS</t>
  </si>
  <si>
    <t>MARIO ALFREDO OSVALDO GUTIERREZ MADARIAGA</t>
  </si>
  <si>
    <t>MARIO SEGUNDO LAZO HURTADO</t>
  </si>
  <si>
    <t>MARKET 52 S.A.</t>
  </si>
  <si>
    <t>MARKOS YAKASOVIC KUSANOVIC</t>
  </si>
  <si>
    <t>MARTA INES NAVARRETE FUENTES</t>
  </si>
  <si>
    <t>MARTA JULIA GONZALEZ VALENZUELA EIRL</t>
  </si>
  <si>
    <t>MASMADERA LTDA.</t>
  </si>
  <si>
    <t>MASONITE CHILE S.A.</t>
  </si>
  <si>
    <t>MASSAI AGRICULTURAL SERVICE S.A.</t>
  </si>
  <si>
    <t>MASSIEL ROSA OJEDA CAMPOS</t>
  </si>
  <si>
    <t>MAULE ORGANICO S.A.</t>
  </si>
  <si>
    <t>MAURICIO ALBERTO TRONCOSO VALENZUELA</t>
  </si>
  <si>
    <t>MAURICIO ALEJANDRO VILCHES SEPULVEDA</t>
  </si>
  <si>
    <t>MAURICIO SAEZ ESCOBAR</t>
  </si>
  <si>
    <t>MAX WORLD CHILE S.A</t>
  </si>
  <si>
    <t>MAXIMO PAVEZ CERDA</t>
  </si>
  <si>
    <t>MAXPACIFIC EXPORTADORA LTDA.</t>
  </si>
  <si>
    <t>MEAT &amp; FRUIT EXPORT CHILE LTDA.</t>
  </si>
  <si>
    <t>MEGAFRUT LIMITADA</t>
  </si>
  <si>
    <t>MERCOFRUT S.A.</t>
  </si>
  <si>
    <t>METSO PAPER S.A.</t>
  </si>
  <si>
    <t>MIGUEL NENADOVICH DEL RIO</t>
  </si>
  <si>
    <t>MOBA EXPORT</t>
  </si>
  <si>
    <t>MODAL TRADE S.A.</t>
  </si>
  <si>
    <t>MOLDURAS TRUPAN S.A.</t>
  </si>
  <si>
    <t>MOLINA EXPORTACIONES Y CIA LTDA</t>
  </si>
  <si>
    <t>COMERCIAL SANTA MATILDE LTDA</t>
  </si>
  <si>
    <t>COMERCIAL SM PLUS LTDA</t>
  </si>
  <si>
    <t>COMERCIAL SOEXPA LTDA.</t>
  </si>
  <si>
    <t>COMERCIAL SOUTH FARMS LIMITADA.</t>
  </si>
  <si>
    <t>COMERCIAL SOUTHERN SEED PRODUCTION LTDA.</t>
  </si>
  <si>
    <t>COMERCIAL SVS LIMITADA.</t>
  </si>
  <si>
    <t>COMERCIAL TERRA LTDA.</t>
  </si>
  <si>
    <t>COMERCIAL TOCORNAL LIMITADA</t>
  </si>
  <si>
    <t>COMERCIAL TRES CABEZAS LTDA.</t>
  </si>
  <si>
    <t>COMERCIAL VALLE ALTO S.A.</t>
  </si>
  <si>
    <t>COMERCIAL Y DESHIDRATADORA GRANEROS LTDA.</t>
  </si>
  <si>
    <t>COMERCIAL Y EXPORTADORA COLFRUT LTDA.</t>
  </si>
  <si>
    <t>COMERCIAL Y SERVICIOS AUSTRAL EXPORT LTDA</t>
  </si>
  <si>
    <t>COMERCIAL Y SERVICIOS FRUT CAN CHILE S.A.</t>
  </si>
  <si>
    <t>COMERCIAL YU LTDA.</t>
  </si>
  <si>
    <t>COMERCIALIZADORA AGRICOLA FRESHTRADE LTDA</t>
  </si>
  <si>
    <t>COMERCIALIZADORA ALEJANDRO JOSE FFRENCH-DAVIS DEL PUERTO E.I.R.L.</t>
  </si>
  <si>
    <t>COMERCIALIZADORA ALYPEX LTDA.</t>
  </si>
  <si>
    <t>COMERCIALIZADORA ANDES SPECIALTY MEATS LTDA.</t>
  </si>
  <si>
    <t>COMERCIALIZADORA ANDRES ALVAREZ EIRL</t>
  </si>
  <si>
    <t>COMERCIALIZADORA CHIMEX S.A.</t>
  </si>
  <si>
    <t>COMERCIALIZADORA DE ALIMENTOS LTDA.</t>
  </si>
  <si>
    <t>COMERCIALIZADORA DE FRUTAS LA CAMPANA S.A.</t>
  </si>
  <si>
    <t>COMERCIALIZADORA DE FRUTAS Y VEGETALES BYT S.A.</t>
  </si>
  <si>
    <t>COMERCIALIZADORA DE PRODUCTOS FORESTALES Y DERIVADOS LTDA</t>
  </si>
  <si>
    <t>COMERCIALIZADORA DE PRODUCTOS Y SERVICIOS NUTSPRO</t>
  </si>
  <si>
    <t>COMERCIALIZADORA DEL RIO LTDA.</t>
  </si>
  <si>
    <t>COMERCIALIZADORA DEL SUR LTDA.</t>
  </si>
  <si>
    <t>COMERCIALIZADORA E INVERSIONES MELINKA LTDA.</t>
  </si>
  <si>
    <t>COMERCIALIZADORA ECONUT LTDA</t>
  </si>
  <si>
    <t>PUERTO_MONTT</t>
  </si>
  <si>
    <t>I_PUERTO_MONTT</t>
  </si>
  <si>
    <t>VILLARRICA</t>
  </si>
  <si>
    <t>I_VILLARRICA</t>
  </si>
  <si>
    <t>NICUMAN, HERMAN CRISTIAN</t>
  </si>
  <si>
    <t>SOTO, CIRILO MARDOQUEO</t>
  </si>
  <si>
    <t>VARGAS, JORGE</t>
  </si>
  <si>
    <t>ABURTO, ABRAHAM ISMAEL</t>
  </si>
  <si>
    <t>BENAVENTE, ALVARO</t>
  </si>
  <si>
    <t>DIAZ, MARIA ELENA</t>
  </si>
  <si>
    <t>FIERRO, PAOLA ALEJANDRA</t>
  </si>
  <si>
    <t>GUZMAN, ALBARO ALAMIRO</t>
  </si>
  <si>
    <t>MUÑOZ, BERTA CRISTINA</t>
  </si>
  <si>
    <t>RODRIGUEZ, JUAN</t>
  </si>
  <si>
    <t>COMERCIALIZADORA RC LIMITADA</t>
  </si>
  <si>
    <t>COMERCIALIZADORA SAN JUAN LTDA</t>
  </si>
  <si>
    <t>COMERCIALIZADORA SURES S.A.</t>
  </si>
  <si>
    <t>COMERCIALIZADORA Y ELABORADORA MAWIDA LTDA</t>
  </si>
  <si>
    <t xml:space="preserve">NOMBRE Y FIRMA </t>
  </si>
  <si>
    <t>i_</t>
  </si>
  <si>
    <t>DAMCO_CHILE_S.A.</t>
  </si>
  <si>
    <t>TINAS_DE_MADERA</t>
  </si>
  <si>
    <t>EVA_LUZ_LATORRE_MALDONADO</t>
  </si>
  <si>
    <t>MADERAS_ORELLANA_LTDA</t>
  </si>
  <si>
    <t>ASERRADEROS_TEMUCO_S.A</t>
  </si>
  <si>
    <t>FORESTAL_NELTUME_CARRANCO_S.A</t>
  </si>
  <si>
    <t>SEAPORT_S.A.</t>
  </si>
  <si>
    <t>SAAM_S.A</t>
  </si>
  <si>
    <t>SITRANS_LTDA</t>
  </si>
  <si>
    <t>HOJAS_EXPORT_EL_LUCERO</t>
  </si>
  <si>
    <t>MADERAS_BSC_LTDA.</t>
  </si>
  <si>
    <t>MASMADERA_CHILLAN</t>
  </si>
  <si>
    <t>MADERAS_RADIATA_SA</t>
  </si>
  <si>
    <t>SOCIEDAD_AGRICOLA_Y_FORESTAL_CASINO_LTDA</t>
  </si>
  <si>
    <t>COMERCIAL_E_INDUSTRIAL_AGUAMAR_LTDA.</t>
  </si>
  <si>
    <t>FORESTAL_RIO_CLARO_LTDA</t>
  </si>
  <si>
    <t>MASONITE_CHILE_S.A.</t>
  </si>
  <si>
    <t>MADERAS_IMPREGNADAS_PRESERVA_LTDA.</t>
  </si>
  <si>
    <t>PROCESADORA_DE_MADERAS_LOS_ANGELES_SA</t>
  </si>
  <si>
    <t>PUELCHE_SA</t>
  </si>
  <si>
    <t>MONTEALTO_MANUFACTURAS_S.A.</t>
  </si>
  <si>
    <t>COMERCIAL_Y_DESHIDRATADORA_GRANEROS_LIMITADA</t>
  </si>
  <si>
    <t>SITRANS_LIMITADA</t>
  </si>
  <si>
    <t>EXPORTACIONES_AGRICOLAS_STREMAR_LTDA.</t>
  </si>
  <si>
    <t>ANIBAL_FRANCISCO_ARMIJO_ARMIJO</t>
  </si>
  <si>
    <t>OSVALDO_SANDOVAL_ZUÑIGA</t>
  </si>
  <si>
    <t>JAIME_SANDOVAL_GOMEZ</t>
  </si>
  <si>
    <t>A._J._BROOM_Y_CIA_S.A.C.</t>
  </si>
  <si>
    <t>AGENCIAS_MARITIMAS_AGENTAL_LIMITADA</t>
  </si>
  <si>
    <t>AGENCIAS_UNIVERSALES_S.A.</t>
  </si>
  <si>
    <t>COMACO_S.A.</t>
  </si>
  <si>
    <t>COMPAÑIA_PUERTO_DE_CORONEL_S.A</t>
  </si>
  <si>
    <t>SAN_VICENTE_TERMINAL_INTERNACIONAL_S_A</t>
  </si>
  <si>
    <t>LOGISTICA_TRACONTAL_LIMITADA</t>
  </si>
  <si>
    <t>ATLAS_EXPORTACIONES_E_IMPORTACIONES_S.A._CASABLANCA</t>
  </si>
  <si>
    <t>PLANTA_ZEAL</t>
  </si>
  <si>
    <t>SAAM_EXTRAPORTUARIOS_S.A</t>
  </si>
  <si>
    <t>ATLAS_EXPORTACIONES_E_IMPORTACIONES_S.A.</t>
  </si>
  <si>
    <t>JORGE_E._GALLARDO_F.S.A.C.</t>
  </si>
  <si>
    <t>IGNISTERRA_S.A.</t>
  </si>
  <si>
    <t>TEXVAL_S.A.</t>
  </si>
  <si>
    <t>RAFAEL_PETERMANN_MERY</t>
  </si>
  <si>
    <t>MADERAS_JAIME_VENTURELLI_Y_CIA_LTDA</t>
  </si>
  <si>
    <t>I_LOS_ANGELES</t>
  </si>
  <si>
    <t>I_PUERTO_VARAS</t>
  </si>
  <si>
    <t>I_SAN_ANTONIO</t>
  </si>
  <si>
    <t>I_SAN_FERNANDO</t>
  </si>
  <si>
    <t>LOS_ANGELES</t>
  </si>
  <si>
    <t>PUERTO_VARAS</t>
  </si>
  <si>
    <t>SAN_ANTONIO</t>
  </si>
  <si>
    <t>SAN_FERNANDO</t>
  </si>
  <si>
    <t>PEREZ FERRADA JUAN PABLO</t>
  </si>
  <si>
    <t>FLORES BARAONA MIGUEL ALEJANDRO</t>
  </si>
  <si>
    <t>URREA CRUZ ERIC MARCELO</t>
  </si>
  <si>
    <t>VASQUEZ RODRIGUEZ FRANCISCO JAVIER</t>
  </si>
  <si>
    <t>GONZALEZ ESCOBAR RODOLFO ALEJANDRO</t>
  </si>
  <si>
    <t>PIZARRO PALMA RAUL MARCELO</t>
  </si>
  <si>
    <t>CONTRERAS B. HECTOR O.</t>
  </si>
  <si>
    <t>GONZALEZ PEÑA EDUARDO ERNESTO</t>
  </si>
  <si>
    <t>MALHUE JIRON MAURICIO ANDRES</t>
  </si>
  <si>
    <t>VILLAGRAN QUEZADA FRANCISCO JAVIER</t>
  </si>
  <si>
    <t>ARAUS OSORIO NIBALDO ALEXIS</t>
  </si>
  <si>
    <t>GONZALEZ GONZALEZ SERGIO FELIX</t>
  </si>
  <si>
    <t>ZAMORANO SAAVEDRA MAURICIO ALFONSO</t>
  </si>
  <si>
    <t>ARAYA DUARTE NIDIA CAROLINA</t>
  </si>
  <si>
    <t>MUJICA ARAYA MIGUEL ALBERTO</t>
  </si>
  <si>
    <t>BRAVO GARCIA PEDRO ALEXIS</t>
  </si>
  <si>
    <t>LLANOS PIZARRO ALEJANDRA DEL CARMEN</t>
  </si>
  <si>
    <t>GONZALEZ RODRIGUEZ GERARDO ANTONIO</t>
  </si>
  <si>
    <t xml:space="preserve">DIAZ GONZALEZ BORIS ANDRES </t>
  </si>
  <si>
    <t>LÓPEZ FEHRING GUILLERMO ANDRES</t>
  </si>
  <si>
    <t>BRICEÑO GODOY MARISOL DEL PILAR</t>
  </si>
  <si>
    <t>MOLINA CEPEDA MAURICIO SEBASTIAN</t>
  </si>
  <si>
    <t>CORNEJO MELLA SONIA ANDREA</t>
  </si>
  <si>
    <t>ESCRIBA HERRERA MARCO ANTONIO</t>
  </si>
  <si>
    <t>MOLINA RIVAS FRANCISCO REMIGIO</t>
  </si>
  <si>
    <t>GONZALEZ LEPE RAUL ENRIQUE</t>
  </si>
  <si>
    <t>LEON BALTIERRA FREDY ANTONIO</t>
  </si>
  <si>
    <t>TORRES RODRIGUEZ SANDRA ANDREA</t>
  </si>
  <si>
    <t>RANCAGUA</t>
  </si>
  <si>
    <t>PROFESIONAL</t>
  </si>
  <si>
    <t>TECNICA</t>
  </si>
  <si>
    <t>COMPAÑIA_PUERTO_DE_CORONEL_S_A_TERMINAL_FUNDO_MANCO</t>
  </si>
  <si>
    <t>SAN_VICENTE_TERMINAL_INTERNACIONAL_S_A_TERMINAL_ARENAL</t>
  </si>
  <si>
    <t>SAN_VICENTE_TERMINAL_INTERNACIONAL_S_A_TERMINAL_SODIMAC</t>
  </si>
  <si>
    <t>SAN_VICENTE_TERMINAL_INTERNACIONAL_S.A._TERMINAL_BODEGA_8</t>
  </si>
  <si>
    <t>CORRELATIVO</t>
  </si>
  <si>
    <t>NAVIAS, DAVID FELIPE</t>
  </si>
  <si>
    <t>OLIVARES, ROBERTO ANTONIO</t>
  </si>
  <si>
    <t>PASTOR, URSULA SOLEDAD</t>
  </si>
  <si>
    <t>QUINTANA, VASCO FRANCISCO</t>
  </si>
  <si>
    <t>RAMIREZ, DIEGO ALBERTO</t>
  </si>
  <si>
    <t>SEPULVEDA, MARCELA ANDREA</t>
  </si>
  <si>
    <t>SEPULVEDA, VIVIANA ANDREA</t>
  </si>
  <si>
    <t>ABARZUA, ALEJANDRA CECILIA</t>
  </si>
  <si>
    <t>CASTILLO, FRANCISCO</t>
  </si>
  <si>
    <t>QUINTANA, JOSÉ ALFREDO</t>
  </si>
  <si>
    <t>MOYA, PILAR ANTONIA</t>
  </si>
  <si>
    <t>RIVERA, PAULA XIMENA</t>
  </si>
  <si>
    <t>VALDES, NATHALIE ARLETTE</t>
  </si>
  <si>
    <t>SAN MARTIN, PAULA YOSELIN</t>
  </si>
  <si>
    <t>VILLARROEL, DANIEL FRANCISCO</t>
  </si>
  <si>
    <t>VERGARA, CAROLINA DEL PILAR</t>
  </si>
  <si>
    <t>BRICEÑO, ANDREA DEL PILAR</t>
  </si>
  <si>
    <t>CACERES, MARIA ROXANE</t>
  </si>
  <si>
    <t>ABARCA, EMA SOLEDAD</t>
  </si>
  <si>
    <t>GOMEZ, ALEJANDRA ERMELINDA</t>
  </si>
  <si>
    <t>COFRE, JUANA LUISA</t>
  </si>
  <si>
    <t>FLORES, DANILO ARNOLDO</t>
  </si>
  <si>
    <t>FLORES, JAIME</t>
  </si>
  <si>
    <t>FUENTES, GIORDANO MIGUEL</t>
  </si>
  <si>
    <t>FUENZALIDA, ANA</t>
  </si>
  <si>
    <t>GAJARDO, VIOLETA MIREYA</t>
  </si>
  <si>
    <t>GARAY, JAZMINNE</t>
  </si>
  <si>
    <t>GONZALES, PRISCILA</t>
  </si>
  <si>
    <t>ILLANES, CARLOS ANTONIO</t>
  </si>
  <si>
    <t>IRARRAZABAL, CATALINA ANDREA</t>
  </si>
  <si>
    <t>JAQUE, RAUL</t>
  </si>
  <si>
    <t>LOPEZ, MARISEL</t>
  </si>
  <si>
    <t>PIZARRO, GABRIELA ESTER</t>
  </si>
  <si>
    <t>RAMIREZ, FABIOLA</t>
  </si>
  <si>
    <t>REYES, EVARISTO ANTONIO</t>
  </si>
  <si>
    <t>ROMERO, EVARISTO BERNARDO</t>
  </si>
  <si>
    <t>TIETZ, JULIO GUILLERMO</t>
  </si>
  <si>
    <t>VALENCIA, PATRICIA ANDREA</t>
  </si>
  <si>
    <t>VERDEJO, GUSTAVO ANDRES</t>
  </si>
  <si>
    <t>CONTRERAS, MANUEL EDUARDO</t>
  </si>
  <si>
    <t>ESCOBAR, HECTOR SEBASTIAN</t>
  </si>
  <si>
    <t>ESCUDERO, ANITA</t>
  </si>
  <si>
    <t>LOPEZ, CLAUDIO ANDRES</t>
  </si>
  <si>
    <t>NORAMBUENA, RODRIGO OSVALDO</t>
  </si>
  <si>
    <t>AGURTO MORENO JUAN ERNESTO</t>
  </si>
  <si>
    <t>GÜENANTE BRAVO HECTOR TOMAS</t>
  </si>
  <si>
    <t>JARA MONJE ANTONIO ERNESTO</t>
  </si>
  <si>
    <t>LLANOS PAREDES CARLOS ALEJANDRO</t>
  </si>
  <si>
    <t>PEREZ ARTEAGA FELIPE ANDRES</t>
  </si>
  <si>
    <t>SAAVEDRA SAAVEDRA JESSICA MARGOT</t>
  </si>
  <si>
    <t>MORALES SANDOVAL LUIS</t>
  </si>
  <si>
    <t>BUSTOS BASTIAS JESSICA ANDREA</t>
  </si>
  <si>
    <t>MEDINA DIBARRART JOSE ANTONIO</t>
  </si>
  <si>
    <t>PALACIOS ARAVENA VICTOR ALFONSO</t>
  </si>
  <si>
    <t>FUENTES CAMPOS GONZALO ANDRÉS</t>
  </si>
  <si>
    <t>MUÑOZ GUTIERREZ JOSE OSCAR</t>
  </si>
  <si>
    <t>CONEJEROS ALARCON DANIEL</t>
  </si>
  <si>
    <t>COUSO FUENZALIDA RAMIRO</t>
  </si>
  <si>
    <t>HERNANDEZ MELLA ERICK</t>
  </si>
  <si>
    <t>MANRIQUEZ PICARTE GISELA</t>
  </si>
  <si>
    <t>PEREZ CARRASCO GUICELA ROSA LUZ</t>
  </si>
  <si>
    <t>SILVA GONZALEZ ALEXIS</t>
  </si>
  <si>
    <t>TUYA ALARCON LUIS</t>
  </si>
  <si>
    <t>VERGARA RIVERA ROBERTO</t>
  </si>
  <si>
    <t>NELSON TAPIA MARTINEZ</t>
  </si>
  <si>
    <t>NESTLE CHILE S.A.</t>
  </si>
  <si>
    <t>NEVADA EXPORT S.A.</t>
  </si>
  <si>
    <t>NEVEX S.A.</t>
  </si>
  <si>
    <t>NEW WORLD CHILE S.A</t>
  </si>
  <si>
    <t>NEW YORK EXPORTACIONES Y CIA. LTDA.</t>
  </si>
  <si>
    <t>NEXCO CHILE S.A.</t>
  </si>
  <si>
    <t>NICEBLUE S.A.</t>
  </si>
  <si>
    <t>NICO IMPORT EXPORT LTDA.</t>
  </si>
  <si>
    <t>NICOFRUT S.A.</t>
  </si>
  <si>
    <t>NOBLE FRUIT S.A.</t>
  </si>
  <si>
    <t>NORAMCO S.A.</t>
  </si>
  <si>
    <t>NORBAR CHILE S.A.</t>
  </si>
  <si>
    <t>NORDEX S.A</t>
  </si>
  <si>
    <t>NORTH BAY CHILE S.A.</t>
  </si>
  <si>
    <t>NSA EXPORTS LIMITADA</t>
  </si>
  <si>
    <t>NUNHEMS CHILE S.A</t>
  </si>
  <si>
    <t>NUNHEMS CHILE S.A. - EMPRESA DESACTIVADA -SAG</t>
  </si>
  <si>
    <t>NUTRIENTES, HORTALIZAS Y VERDURAS S.L.</t>
  </si>
  <si>
    <t>ÑIRRE LTDA.</t>
  </si>
  <si>
    <t>ODETTE SUSAN TRONCOSO BAHAMONDE</t>
  </si>
  <si>
    <t>OETTINGER, CORREA Y CIA.</t>
  </si>
  <si>
    <t>OLIVOS EXPORTACIONES LTDA.</t>
  </si>
  <si>
    <t>OMAR JAVIER HADAD HERESI</t>
  </si>
  <si>
    <t>OMNI NUTS &amp; FRUITS S.A</t>
  </si>
  <si>
    <t>ONIZZO EXPORTACIONES LTDA.</t>
  </si>
  <si>
    <t>OPERADORES DE SERVICIOS MULTIMODALES</t>
  </si>
  <si>
    <t>OPF TRADING LIMITADA</t>
  </si>
  <si>
    <t>ORGANIK TIME SPA</t>
  </si>
  <si>
    <t>ORION PACIFIC INC. INT. AGENCIA EN CHILE</t>
  </si>
  <si>
    <t>OSVALDO ARAVENA Y CIA. LTDA.</t>
  </si>
  <si>
    <t>OSVALDO SANDOVAL ZÚÑIGA</t>
  </si>
  <si>
    <t>P. F. I. LTDA.</t>
  </si>
  <si>
    <t>P.A.C.X. SOUTH AMERICA S.A.</t>
  </si>
  <si>
    <t>PABELLÒN CHILENO EXPO SHANGHAI 2010 SPA</t>
  </si>
  <si>
    <t>PABLO ESQUERRE TEULADE-CABANES</t>
  </si>
  <si>
    <t>PABLO RUIZ TAGLE DOMINGUEZ</t>
  </si>
  <si>
    <t>PACIFIC ANDES TRADING LTDA.</t>
  </si>
  <si>
    <t>PACIFIC NUT COMPANY CHILE S.A.</t>
  </si>
  <si>
    <t>PACIFIC ROSE FARMS LTDA.</t>
  </si>
  <si>
    <t>PALENA S.A.</t>
  </si>
  <si>
    <t>PALM TRADE CHILE LIMITADA</t>
  </si>
  <si>
    <t>PALMER GROUP S.A.</t>
  </si>
  <si>
    <t>PALOMA ESTATES S.A.</t>
  </si>
  <si>
    <t>PANELES ARAUCO S.A.</t>
  </si>
  <si>
    <t>PANSFRUIT COMPANY LTDA.</t>
  </si>
  <si>
    <t>PARAISO DEL SUR EXPORTADORA S.A.</t>
  </si>
  <si>
    <t>PARMEX S.A.</t>
  </si>
  <si>
    <t>PATAGON SEED S.A.</t>
  </si>
  <si>
    <t>PATAGONIA AUSTRAL LIMITADA</t>
  </si>
  <si>
    <t>PATAGONIA EXPORT S.A.</t>
  </si>
  <si>
    <t>PATAGONIA FOOD S.A.</t>
  </si>
  <si>
    <t>PATAGONIA LUMBER S.A.</t>
  </si>
  <si>
    <t>PATRICIO OSVALDO ALISTE ARANEDA</t>
  </si>
  <si>
    <t>PEDRO EMILIO LOZANO BANOS</t>
  </si>
  <si>
    <t>PEDRO LOBOS</t>
  </si>
  <si>
    <t>PI BERRIES S.A</t>
  </si>
  <si>
    <t>PIEMONTE EXPO FRUIT S.A.C</t>
  </si>
  <si>
    <t>PINO DEL SUR S.A.</t>
  </si>
  <si>
    <t>PINTO Y GAJARDO S.A.</t>
  </si>
  <si>
    <t>PLANTABIO S.A.</t>
  </si>
  <si>
    <t>POLAR FRUIT INTERNATIONAL S.A.</t>
  </si>
  <si>
    <t>POLCURA EXPORTACIONES S.A.</t>
  </si>
  <si>
    <t>PONDEROSA S.A.</t>
  </si>
  <si>
    <t>PONTI-FRUT EXPORTACIONES LTDA</t>
  </si>
  <si>
    <t>PRECOM S.A.</t>
  </si>
  <si>
    <t>PRIME HARVEST S.A.</t>
  </si>
  <si>
    <t>PRIMUS LUMBER S.A.</t>
  </si>
  <si>
    <t>PROCEC LTDA</t>
  </si>
  <si>
    <t>EXPORTADORA CLAUDIO ALEJANDRO VALENZUELA ABARCA E.I.R.L.</t>
  </si>
  <si>
    <t>EXPORTADORA CLM CHILE LIMITADA</t>
  </si>
  <si>
    <t>EXPORTADORA CONQUISTADORES S.A.</t>
  </si>
  <si>
    <t>EXPORTADORA CONTINENTAL DEL SUR</t>
  </si>
  <si>
    <t>EXPORTADORA CONVALLIS S.A.</t>
  </si>
  <si>
    <t>EXPORTADORA COPRAMAR LTDA.</t>
  </si>
  <si>
    <t>EXPORTADORA COPREMA LIMITADA</t>
  </si>
  <si>
    <t>EXPORTADORA COTTLE FARMS CHILE LTDA.</t>
  </si>
  <si>
    <t>EXPORTADORA CRISMASRC S.A.</t>
  </si>
  <si>
    <t>EXPORTADORA DE ALIMENTOS GVF LIMITADA</t>
  </si>
  <si>
    <t>EXPORTADORA DE FRUTAS CUMBRE LIMITADA</t>
  </si>
  <si>
    <t>EXPORTADORA DE FRUTAS MONTERREAL</t>
  </si>
  <si>
    <t>EXPORTADORA DE FRUTAS SECAS CHILE S.A.</t>
  </si>
  <si>
    <t>EXPORTADORA DE MIGUEL E.I.R.L.</t>
  </si>
  <si>
    <t>EXPORTADORA DEL RÍO LTDA.</t>
  </si>
  <si>
    <t>EXPORTADORA DEL SUR S.A.</t>
  </si>
  <si>
    <t>EXPORTADORA DIMAFRESH S.A.</t>
  </si>
  <si>
    <t>EXPORTADORA DISA S.A.</t>
  </si>
  <si>
    <t>EXPORTADORA DOÑA ELIANA LTDA.</t>
  </si>
  <si>
    <t>FOLIOS ENVASES MUESTRA :</t>
  </si>
  <si>
    <t>FARDOS</t>
  </si>
  <si>
    <t>CODIGO ESTABLECIMIENTO</t>
  </si>
  <si>
    <t>LOTE</t>
  </si>
  <si>
    <t>EXPORTADORA DOÑA PAULA LTDA.</t>
  </si>
  <si>
    <t>EXPORTADORA DRYFRUT LTDA.</t>
  </si>
  <si>
    <t>EXPORTADORA E IMPORTADORA ATACAMA LTDA</t>
  </si>
  <si>
    <t>PRODUCTOS SUDAMERICANOS LTDA.</t>
  </si>
  <si>
    <t>PRODUCTOS TRES B S.A</t>
  </si>
  <si>
    <t>PROFO AGRICOLA LAS NIEVES LTDA.</t>
  </si>
  <si>
    <t>PROJECT FRUIT CHILE S.A.</t>
  </si>
  <si>
    <t>PROSYLVA LTDA.</t>
  </si>
  <si>
    <t>PRUNESCO S.A.</t>
  </si>
  <si>
    <t>PUCON FLOWERBULBS CHILE LTDA.</t>
  </si>
  <si>
    <t>PUELCHE FRESH LTDA.</t>
  </si>
  <si>
    <t>PUELCHE S.A.</t>
  </si>
  <si>
    <t>PUNTO AZUL LIMITADA</t>
  </si>
  <si>
    <t>PUNTO AZUL LTDA.</t>
  </si>
  <si>
    <t>QUALITY EXPORT IMPORT LTDA.</t>
  </si>
  <si>
    <t>QUALITY PLUS CHILE S.A.</t>
  </si>
  <si>
    <t>QUEULAT EXPORT S.A.</t>
  </si>
  <si>
    <t>R. JELINEK L.A. - S.A.</t>
  </si>
  <si>
    <t>RAFAEL PROHENS Y CIA. LTDA</t>
  </si>
  <si>
    <t>RAFAEL PROHENS Y CIA. LTDA.</t>
  </si>
  <si>
    <t>RALCO LTDA.</t>
  </si>
  <si>
    <t>RAMON ACHURRA Y CIA. LTDA.</t>
  </si>
  <si>
    <t>RB GUAJARDO R. LTDA.</t>
  </si>
  <si>
    <t>RC LTDA.</t>
  </si>
  <si>
    <t>REBECCA FRUIT LTDA.</t>
  </si>
  <si>
    <t>REBECCA PRODUCE E.I.R.L.</t>
  </si>
  <si>
    <t>REBECCA PRODUCE LTDA</t>
  </si>
  <si>
    <t>REINALDO ADOLFO BRIONES SEPULVEDA</t>
  </si>
  <si>
    <t>RENAN GALVEZ ZARATE</t>
  </si>
  <si>
    <t>RENGO EXPORT S.A.</t>
  </si>
  <si>
    <t>REPRESENTACIONES E.L. Y CIA. LTDA.</t>
  </si>
  <si>
    <t>RICARDO BOBADILLA SERV. PROD. COM. Y DIST. IMP. Y EXP. DE PROD. AG F EIRL</t>
  </si>
  <si>
    <t>RICARDO FERNANDEZ PINTO</t>
  </si>
  <si>
    <t>RIJK ZWAAN CHILE LIMITADA</t>
  </si>
  <si>
    <t>RIO EXPORTADORA LTDA.</t>
  </si>
  <si>
    <t>RÍO FRÍO S.A</t>
  </si>
  <si>
    <t>RIVER NUBLE RANCH LTDA.</t>
  </si>
  <si>
    <t>ROCASEED LTDA</t>
  </si>
  <si>
    <t>RODRIGUEZ Y ONETTO LTDA</t>
  </si>
  <si>
    <t>ROGELIO VALENZUELA</t>
  </si>
  <si>
    <t>ROMO Y ROTH LTDA.</t>
  </si>
  <si>
    <t>RONALD BERNARDO RIVERA CONTRERAS</t>
  </si>
  <si>
    <t>ROSA DEL TRANSITO MORENO LUNA</t>
  </si>
  <si>
    <t>ROSA IRENE GANA FLORES</t>
  </si>
  <si>
    <t>ROYALSUR S.A.</t>
  </si>
  <si>
    <t>RUCANTU S.A.</t>
  </si>
  <si>
    <t>RUCARAY S.A.</t>
  </si>
  <si>
    <t>S &amp; F LTDA.</t>
  </si>
  <si>
    <t>S &amp; K AGRICOLA Y TRANSPORTES LIMITADA</t>
  </si>
  <si>
    <t>S. COM. Y AG. KESCO CHILE Y CIA. LTDA.</t>
  </si>
  <si>
    <t>SAGEXA LTDA.</t>
  </si>
  <si>
    <t>SAKATA SEED CHILE S.A.</t>
  </si>
  <si>
    <t>SAMFRUT S.A.</t>
  </si>
  <si>
    <t>SAN CARLOS LTDA.</t>
  </si>
  <si>
    <t>SAN JOSE FARMS S.A.</t>
  </si>
  <si>
    <t>SAN SEBASTIAN EXPORT CHILE S.A</t>
  </si>
  <si>
    <t>SANCAR S.A.</t>
  </si>
  <si>
    <t>SANTA CRUZ SEED SERVICE LTDA.</t>
  </si>
  <si>
    <t>SANTA LUISA EXPORT LTDA</t>
  </si>
  <si>
    <t>SANTA MARTA</t>
  </si>
  <si>
    <t>SANTA MATILDE COMERCIAL LTDA</t>
  </si>
  <si>
    <t>SANTA REGINA LTDA</t>
  </si>
  <si>
    <t>SANTA TERESA COMERCIAL LTDA.</t>
  </si>
  <si>
    <t>SANTIAGO COMERCIO EXTERIOR EXPORTACIONES S.A.</t>
  </si>
  <si>
    <t>SAPEI CHILE S.A.</t>
  </si>
  <si>
    <t>SAPROSEM S. A.</t>
  </si>
  <si>
    <t>SAYI S.A</t>
  </si>
  <si>
    <t>SEAFARM PRODUCTS SPA</t>
  </si>
  <si>
    <t>SEAWEEDS CHILE I.C.S.A.</t>
  </si>
  <si>
    <t>SEBASTIAN ASTABURUAGA Y CIA SA</t>
  </si>
  <si>
    <t>SECALAN AGROINDUSTRIAL LTDA.</t>
  </si>
  <si>
    <t>SEEXCO-AGRO LTDA.</t>
  </si>
  <si>
    <t>SEM CHILE LTDA.</t>
  </si>
  <si>
    <t>SEMAMERIS LTDA.</t>
  </si>
  <si>
    <t>SEMILLAS BAER LTDA.</t>
  </si>
  <si>
    <t>SEMILLAS DE LOS ANDES LTDA.</t>
  </si>
  <si>
    <t>SEMILLAS DEL CENTRO S.A.</t>
  </si>
  <si>
    <t>SEMILLAS GENERACION 2000 LTDA.</t>
  </si>
  <si>
    <t>SEMILLAS GOLDSTAR S.A.</t>
  </si>
  <si>
    <t>SEMILLAS KWS CHILE LTDA.</t>
  </si>
  <si>
    <t>SEMILLAS LIMAGRAIN DE CHILE LTDA.</t>
  </si>
  <si>
    <t>SEMILLAS LLANQUIHUE LIMITADA</t>
  </si>
  <si>
    <t>SEMILLAS PIONEER CHILE LTDA.</t>
  </si>
  <si>
    <t>SEMILLAS S.Z. SOCIEDAD ANONIMA</t>
  </si>
  <si>
    <t>SEMILLAS TAKII CHILE LTDA.</t>
  </si>
  <si>
    <t>SEMILLAS TUNICHE LTDA.</t>
  </si>
  <si>
    <t>SERCO SHIPPER</t>
  </si>
  <si>
    <t>SERCOMAD LIMITADA</t>
  </si>
  <si>
    <t>SERFRUTS LTDA.</t>
  </si>
  <si>
    <t>SERGIO CEBALLOS MANZO</t>
  </si>
  <si>
    <t>SERGIO LOPEZ GUZMAN</t>
  </si>
  <si>
    <t>SERGIO OLMOS JIMENEZ</t>
  </si>
  <si>
    <t>SERGIO OSVALDO BRAVO MORA</t>
  </si>
  <si>
    <t>SERGIO RUIZ TAGLE HUMERES</t>
  </si>
  <si>
    <t>SERGIO SCHLACK HARNECKER</t>
  </si>
  <si>
    <t>SERGIO TRONCOSO VALENZUELA</t>
  </si>
  <si>
    <t>SERGIO YANTEN URBINA</t>
  </si>
  <si>
    <t>SERTRA S.A.</t>
  </si>
  <si>
    <t>SERV. AGROIND. Y PEC. ARREDONDO Y PALMA LTDA.</t>
  </si>
  <si>
    <t>SERV. INTEGRALES TRANSPORTES S.A.</t>
  </si>
  <si>
    <t>SERVICIO Y PROMOCIONES AGENSER LTDA.</t>
  </si>
  <si>
    <t>SERVICIOS AGRICOLAS OPPENHEIMER CHILE LTDA.</t>
  </si>
  <si>
    <t>SERVICIOS CHILFRESH LTDA.</t>
  </si>
  <si>
    <t>SERVICIOS EL RANCHO LTDA.</t>
  </si>
  <si>
    <t>SERVICIOS GEOSERVICE LTDA</t>
  </si>
  <si>
    <t>SERVICIOS INTEGRALES S.A.</t>
  </si>
  <si>
    <t>SERVICIOS INTEGRALES TRANSPORTES S.A.</t>
  </si>
  <si>
    <t>SERVICIOS INTERNACIONALES COMEXPORT LTDA.</t>
  </si>
  <si>
    <t>SERVICIOS MAYFE LTDA</t>
  </si>
  <si>
    <t>SFRUIT E.I.R.L.</t>
  </si>
  <si>
    <t>LUIS_SILVA_ALARCÓN</t>
  </si>
  <si>
    <t>M-160</t>
  </si>
  <si>
    <t>EL CANTARITO DEL VALLE DE PETORCA S.A.</t>
  </si>
  <si>
    <t>EL TORREON EXPORT LTDA.</t>
  </si>
  <si>
    <t>ELABORADORA ARTIC S.A.</t>
  </si>
  <si>
    <t>ELABORADORA MONTES ALPHA LTDA.</t>
  </si>
  <si>
    <t>ELIANA SOTO ARAYA</t>
  </si>
  <si>
    <t>ELIAS ANTONIO RIVERA NEIRA</t>
  </si>
  <si>
    <t>EMBALAJES STANDARD LIMITADA</t>
  </si>
  <si>
    <t>EMP. COM. FRUTOS DEL PAIS LTDA.</t>
  </si>
  <si>
    <t>EMPACADORA DE PASAS DE EXPORTACION S.A.</t>
  </si>
  <si>
    <t>EMPAFRUT COMERCIAL LTDA.</t>
  </si>
  <si>
    <t>EMPRESA DE MANUFACTURAS, INGENIERIA Y COMERCIALIZADORA LTDA</t>
  </si>
  <si>
    <t>EMPRESA DE PANELES DEL PACIFICO SUR LTDA.</t>
  </si>
  <si>
    <t>EMPRESA DE SERVICIOS INTEGRALES LTDA</t>
  </si>
  <si>
    <t>EMPRESA DE TRANSPORTES TERRESTRES TRANSCAYPE LTDA.</t>
  </si>
  <si>
    <t>EMPRESA INDUSTRIAL VICUÑA S.A.</t>
  </si>
  <si>
    <t>EMPRESA PRODUCTORA DE CEREALES PRAYS POPCORN LTDA.</t>
  </si>
  <si>
    <t>EMPRESAS CABO DE HORNOS S.A.</t>
  </si>
  <si>
    <t>EMPRESAS CAROZZI S.A.</t>
  </si>
  <si>
    <t>EMPRESAS TUCAPEL S A</t>
  </si>
  <si>
    <t>ENTRE RIOS FARMS</t>
  </si>
  <si>
    <t>ENZO RAUL DOTE POBLETE (EXPORTADORA D Y C)</t>
  </si>
  <si>
    <t>EPUKEZAUCHE LTDA</t>
  </si>
  <si>
    <t>ERIK VON BAER</t>
  </si>
  <si>
    <t>SOC. AGROINDUSTRIAL VALLE FRIO LTDA.</t>
  </si>
  <si>
    <t>SOC. APÍCOLA LOS QUILLAYES LTDA.</t>
  </si>
  <si>
    <t>SOC. COM. MAD. Y FOR. RF LUMBER LTDA.</t>
  </si>
  <si>
    <t>SOC. COM. Y EXPORTADORA VALLE GRANDE S.A.</t>
  </si>
  <si>
    <t>SOC. COMERCIAL DEALER LTDA.</t>
  </si>
  <si>
    <t>SOC. COMERCIAL STAR FRUIT LTDA.</t>
  </si>
  <si>
    <t>SOC. CUADRA Y BATHICH LTDA.</t>
  </si>
  <si>
    <t>SOC. DE EXPORT. E IMPORT.5 ESTRELLAS CHILE S.A.</t>
  </si>
  <si>
    <t>SOC. EMBALAJES INDUSTRIALES CORDILLERA S.A.</t>
  </si>
  <si>
    <t>SOC. EXPORT. IMPORT. HORTISEM LTDA.</t>
  </si>
  <si>
    <t>SOC. EXPORTADORA E IMPORTADORA HELIX TERRA Y CIA LTDA.</t>
  </si>
  <si>
    <t>SOC. EXPORTADORA PETRA LTDA</t>
  </si>
  <si>
    <t>SOC. EXPORTADORA VERFRUT S.A.</t>
  </si>
  <si>
    <t>SOC. FRUTERA RIO CLARO LTDA.</t>
  </si>
  <si>
    <t>SOC. FRUTICOLA CALLEJONES LTDA.</t>
  </si>
  <si>
    <t>SOC. FRUTOS DEL DESIERTO S.A.</t>
  </si>
  <si>
    <t>SOC. IMPORTADORA ITALIANA LTDA.</t>
  </si>
  <si>
    <t>SOC. INV.Y AGRICOLA TERRAGENESIS LTDA.</t>
  </si>
  <si>
    <t>SOC. MADERAS BRAVO LTDA.</t>
  </si>
  <si>
    <t>SOC. SAN FRANCISCO LO GARCES LTDA.</t>
  </si>
  <si>
    <t>SOC. VALVERDE Y CIA LTDA</t>
  </si>
  <si>
    <t>SOC.AGRIC.GAN. Y COM. SAN ANTONIO LTDA</t>
  </si>
  <si>
    <t>SOC.ASBO DESHIDRATADOS LTDA</t>
  </si>
  <si>
    <t>SOC.COM. E INV. GALICIA S.A.</t>
  </si>
  <si>
    <t>SOC.IND.MADERERA WESTERN CHILEAN LTDA</t>
  </si>
  <si>
    <t xml:space="preserve">SI </t>
  </si>
  <si>
    <t>SOCIEDAD AGRICOLA ACONCAGUA LTDA.</t>
  </si>
  <si>
    <t>SOCIEDAD AGRICOLA AGRORRED LTDA.</t>
  </si>
  <si>
    <t>SOCIEDAD AGRICOLA AGUA FRÍA LTDA</t>
  </si>
  <si>
    <t>SOCIEDAD AGRICOLA ALBORADA S.A.</t>
  </si>
  <si>
    <t>SOCIEDAD AGRICOLA APARICI C Y J LTDA</t>
  </si>
  <si>
    <t>SOCIEDAD AGRICOLA CALLEJONES LTDA.</t>
  </si>
  <si>
    <t>SOCIEDAD AGRICOLA CASA GRANDE LTDA.</t>
  </si>
  <si>
    <t>SOCIEDAD AGRICOLA CATO S.A.</t>
  </si>
  <si>
    <t>SOCIEDAD AGRICOLA CHAÑAR BLANCO LTDA</t>
  </si>
  <si>
    <t>SOCIEDAD AGRICOLA CHICUREO LIMITADA</t>
  </si>
  <si>
    <t>SOCIEDAD AGRICOLA CHILEXPO FRUT LTDA.</t>
  </si>
  <si>
    <t>SOCIEDAD AGRICOLA COMERCIAL INVERSIONES Y ASESORIAS PATRON LTDA</t>
  </si>
  <si>
    <t>SOCIEDAD AGRÍCOLA CON CON LTDA.</t>
  </si>
  <si>
    <t>SOCIEDAD AGRICOLA CUERIES LTDA</t>
  </si>
  <si>
    <t>SOCIEDAD AGRICOLA DIAGUITAS LTDA.</t>
  </si>
  <si>
    <t>SOCIEDAD AGRÍCOLA E INVERSIONES FIRENZE LTDA.</t>
  </si>
  <si>
    <t>SOCIEDAD AGRICOLA E INVERSIONES LAS TORTOLAS LTDA.</t>
  </si>
  <si>
    <t>SOCIEDAD AGRÍCOLA EL CIENAGO LTDA.</t>
  </si>
  <si>
    <t>SOCIEDAD AGRICOLA EL LLANO DE PIRQUE LIMITADA</t>
  </si>
  <si>
    <t>SOCIEDAD AGRICOLA EL PANGUI LTDA.</t>
  </si>
  <si>
    <t>SOCIEDAD AGRICOLA ELICURA LTDA.</t>
  </si>
  <si>
    <t>SOCIEDAD AGRICOLA EXPO CHILE LIMITADA</t>
  </si>
  <si>
    <t>SOCIEDAD AGRICOLA EXPORTADORA BARRA Y PINO LTDA.</t>
  </si>
  <si>
    <t>EXPORTADORA VIENTO AUSTRAL LTDA.</t>
  </si>
  <si>
    <t>EXPORTADORA VIENTOS DEL VALLE LIMITADA</t>
  </si>
  <si>
    <t>EXPORTADORA WASHINGTON EXPORT DE CHILE LTD.</t>
  </si>
  <si>
    <t>EXPORTADORA WEFKO LIMITADA</t>
  </si>
  <si>
    <t>EXPORTADORA XFRU CINCO LTDA.</t>
  </si>
  <si>
    <t>EXPORTADORA Y COMERCIAL DEL NORTE LTDA.</t>
  </si>
  <si>
    <t>EXPORTADORA Y COMERCIAL ZEBRA LTDA.</t>
  </si>
  <si>
    <t>EXPORTADORA Y COMERCIALIZADORA AGROPAINE S.A.</t>
  </si>
  <si>
    <t>EXPORTADORA Y COMERCIALIZADORA DOÑA AGUSTINA LTDA.</t>
  </si>
  <si>
    <t>EXPORTADORA Y COMERCIALIZADORA GM LTDA.</t>
  </si>
  <si>
    <t>EXPORTADORA Y COMERCIALIZADORA GO LTDA.</t>
  </si>
  <si>
    <t>EXPORTADORA Y COMERCIALIZADORA LA PALOMA LTDA.</t>
  </si>
  <si>
    <t>EXPORTADORA Y COMERCIALIZADORA ROSALES LIMITADA.</t>
  </si>
  <si>
    <t>EXPORTADORA Y FRUTICOLA ESMERALDA LTDA.</t>
  </si>
  <si>
    <t>EXPORTADORA Y FRUTICOLA SAN ESTEBAN LTDA.</t>
  </si>
  <si>
    <t>EXPORTADORA Y PROCESOS AGROINDUSTRIALES LIMITADA</t>
  </si>
  <si>
    <t>EXPORTADORA Y SERVICIOS EL PARQUE LTDA.</t>
  </si>
  <si>
    <t>EXPORTADORA Y SERVICIOS RALFRUT S.A.</t>
  </si>
  <si>
    <t>EXPORTADORES DE PRODUCTOS FORESTALES LTDA.</t>
  </si>
  <si>
    <t>EXPORTFRUT LTDA</t>
  </si>
  <si>
    <t>EXPORTS NATURAL FRUIT LIMITADA</t>
  </si>
  <si>
    <t>EXPOSUR S.A.</t>
  </si>
  <si>
    <t>EXPS Y SERVICIOS RODRIGO MIRANDA BRIÑO EIRL</t>
  </si>
  <si>
    <t>EXSER LTDA.</t>
  </si>
  <si>
    <t>EXSER SA</t>
  </si>
  <si>
    <t>FABRIL MADEDERA DE LA PATAGONIA LTDA.</t>
  </si>
  <si>
    <t>FANTUZZI Y VILLASANTE</t>
  </si>
  <si>
    <t>FARFANA EXPORTADORA LTDA.</t>
  </si>
  <si>
    <t>FARM DIRECT FOOD LATIN AMERICA S.A.</t>
  </si>
  <si>
    <t>FARMS CO S.A.</t>
  </si>
  <si>
    <t>FENIX S.A.</t>
  </si>
  <si>
    <t>FERMINA OLMOS JIMENEZ</t>
  </si>
  <si>
    <t>FERNANDEZ Y CADIZ LTDA</t>
  </si>
  <si>
    <t>FERNANDO ALDO ALEJANDRO BUCAREY CAUSA</t>
  </si>
  <si>
    <t>FERNANDO MORENO CALDERON</t>
  </si>
  <si>
    <t>FINE FRUIT S.A.</t>
  </si>
  <si>
    <t>FINEST FRUITS S.A.</t>
  </si>
  <si>
    <t>FIRST CHILE S.A.</t>
  </si>
  <si>
    <t>FIT CONSULTORES S.A.</t>
  </si>
  <si>
    <t>FLORICULTURA NOVAZEL S.A 2</t>
  </si>
  <si>
    <t>FLORICULTURA NOVAZEL S.A.</t>
  </si>
  <si>
    <t>FMFRUT LTDA.</t>
  </si>
  <si>
    <t>FOOD &amp; FRUIT COMMERCIAL LTDA.</t>
  </si>
  <si>
    <t>FOODAMERICA TRADE AND SERVICES S.A.</t>
  </si>
  <si>
    <t>FOODINVEST CHILE S.A.</t>
  </si>
  <si>
    <t>FORACTION CHILI S.A.</t>
  </si>
  <si>
    <t>FORESTAL ARAUCO S.A.</t>
  </si>
  <si>
    <t>FORESTAL AUSTRAL LTDA.</t>
  </si>
  <si>
    <t>FORESTAL BELEN LIMITADA</t>
  </si>
  <si>
    <t>FORESTAL COMACO S.A.</t>
  </si>
  <si>
    <t>FORESTAL DEL SUR S. A.</t>
  </si>
  <si>
    <t>FORESTAL LOS ANDES S.A.</t>
  </si>
  <si>
    <t>FORESTAL LOS ROBLES LTDA.</t>
  </si>
  <si>
    <t>FORESTAL LOTITO Y CIA. LTDA.</t>
  </si>
  <si>
    <t>FORESTAL LV EIRL</t>
  </si>
  <si>
    <t>FORESTAL NELTUME CARRANCO S.A.</t>
  </si>
  <si>
    <t>FORESTAL PALO ALTO LTDA.</t>
  </si>
  <si>
    <t xml:space="preserve">DUELAS  </t>
  </si>
  <si>
    <t xml:space="preserve">DUELAS </t>
  </si>
  <si>
    <t>ASTILLAS DE USO ENOLÓGICO</t>
  </si>
  <si>
    <t>DUELAS</t>
  </si>
  <si>
    <t>SOCIEDAD AGROCOMERCIAL Y SERVICIOS AGROGEN LIMITADA</t>
  </si>
  <si>
    <t>SOCIEDAD AGROSEARCH LTDA.</t>
  </si>
  <si>
    <t>SOCIEDAD ASBO EXPORT LTDA.</t>
  </si>
  <si>
    <t>SOCIEDAD BIOPLANTAS LTDA.</t>
  </si>
  <si>
    <t>SOCIEDAD COMERCIAL A&amp;G LIMITADA</t>
  </si>
  <si>
    <t>SOCIEDAD COMERCIAL ACONCAGUA FRESH LTDA.</t>
  </si>
  <si>
    <t>SOCIEDAD COMERCIAL AGRO RUZ LTDA.</t>
  </si>
  <si>
    <t>SOCIEDAD COMERCIAL ALDUNA LTDA.</t>
  </si>
  <si>
    <t>SOCIEDAD COMERCIAL ANDES CHILE LTDA</t>
  </si>
  <si>
    <t>SOCIEDAD COMERCIAL ANTILLAL LIMITADA</t>
  </si>
  <si>
    <t>SOCIEDAD COMERCIAL BOTANICA LTDA</t>
  </si>
  <si>
    <t>SOCIEDAD COMERCIAL CINCOSUR S.A.</t>
  </si>
  <si>
    <t>SOCIEDAD COMERCIAL CRUCEROS LTDA</t>
  </si>
  <si>
    <t>SOCIEDAD COMERCIAL E INDUSTRIAL EL CIRUELILLO LTDA</t>
  </si>
  <si>
    <t>SOCIEDAD COMERCIAL EXPORTADORA DE FRUTAS DEL HUERTO S.A.</t>
  </si>
  <si>
    <t>SOCIEDAD COMERCIAL LOS ANDES S.A.</t>
  </si>
  <si>
    <t>SOCIEDAD COMERCIAL MAULE DE RESPONSABILIDAD LIMITADA</t>
  </si>
  <si>
    <t>SOCIEDAD COMERCIAL MIL AGROS LTDA.</t>
  </si>
  <si>
    <t>SOCIEDAD COMERCIAL ORTUZAR LTDA.</t>
  </si>
  <si>
    <t>SOCIEDAD COMERCIAL QUILVO ALTO LTDA.</t>
  </si>
  <si>
    <t>SOCIEDAD COMERCIAL SUNAGRO LTDA.</t>
  </si>
  <si>
    <t>SOCIEDAD COMERCIAL TIERRA AUSTRAL CHILE LTDA</t>
  </si>
  <si>
    <t>SOCIEDAD COMERCIAL Y DE INVERS. LONQUEN LTDA</t>
  </si>
  <si>
    <t>SOCIEDAD COMERCIAL Y DE INVERSIONES LA PURÍSIMA LTDA</t>
  </si>
  <si>
    <t>SOCIEDAD COMERCIAL Y MADERERA ALTO HORIZONTE LTDA.</t>
  </si>
  <si>
    <t>SOCIEDAD COMERCIAL Y MADERERA RANCO LTDA.</t>
  </si>
  <si>
    <t>SOCIEDAD COMERCIALIZADORA FRUTA RICA LIMITADA</t>
  </si>
  <si>
    <t>SOCIEDAD COMERCIALIZADORA HELIFRUIT LIMITADA</t>
  </si>
  <si>
    <t>SOCIEDAD COMERCIALIZADORA Y SERVICIOS GM LTDA.</t>
  </si>
  <si>
    <t>SOCIEDAD CUADRA Y BATHICH LTDA.</t>
  </si>
  <si>
    <t>SOCIEDAD DE ASESORIAS Y EMBALAJES LTDA.</t>
  </si>
  <si>
    <t>SOCIEDAD DE COMERCIO EXTERIOR MEMO LTDA.</t>
  </si>
  <si>
    <t>SOCIEDAD DE INVERSIONES RIO PARANA LTDA.</t>
  </si>
  <si>
    <t>SOCIEDAD DE MANUFACTURAS TIMBERNI LTDA.</t>
  </si>
  <si>
    <t>SOCIEDAD DE SERVICIOS AGRONOMICOS "VIVERO DEL SUR LTDA."</t>
  </si>
  <si>
    <t>PORTUARIA_CABO_FROWARD_S.A</t>
  </si>
  <si>
    <t>SECAS</t>
  </si>
  <si>
    <t>LAMINA DE MADERA</t>
  </si>
  <si>
    <t>LAMINA DE DE MADERA</t>
  </si>
  <si>
    <t xml:space="preserve">TINAS </t>
  </si>
  <si>
    <t>TINAS SECAS</t>
  </si>
  <si>
    <t>TINAS VERDES</t>
  </si>
  <si>
    <t>BULTOS O 
UNIDADES</t>
  </si>
  <si>
    <t>VERDE (BROMURO DE METILO)</t>
  </si>
  <si>
    <t>VERDE (DESCORTEZADO)</t>
  </si>
  <si>
    <t>VERDE (FOSFINA)</t>
  </si>
  <si>
    <t>VERDE (LIBRE DE CORTEZA)</t>
  </si>
  <si>
    <t>VERDE (METALAXYL-M)</t>
  </si>
  <si>
    <t>VERDE (TRATAMIENTO HT)</t>
  </si>
  <si>
    <t>IMPREGNADO (CCA)</t>
  </si>
  <si>
    <t>IMPREGNADO (CCB)</t>
  </si>
  <si>
    <t>EXPORTADORA M5 S.A.</t>
  </si>
  <si>
    <t>EXPORTADORA MACAO LTDA</t>
  </si>
  <si>
    <t>EXPORTADORA MAGNA TRADING S.A</t>
  </si>
  <si>
    <t>EXPORTADORA MARCELO CORRAL LTDA</t>
  </si>
  <si>
    <t>EXPORTADORA MARCO POLO S.A.</t>
  </si>
  <si>
    <t>EXPORTADORA MAXPACIFIC LTDA.</t>
  </si>
  <si>
    <t>EXPORTADORA MCI LTDA.</t>
  </si>
  <si>
    <t>EXPORTADORA METRO S.A.</t>
  </si>
  <si>
    <t>EXPORTADORA MONFRUIT LIMITADA</t>
  </si>
  <si>
    <t>EXPORTADORA MONTE ALTO FRUIT S.A</t>
  </si>
  <si>
    <t>EXPORTADORA MR FRUIT LTDA</t>
  </si>
  <si>
    <t>EXPORTADORA NORFRUT (CHILE) LTDA.</t>
  </si>
  <si>
    <t>EXPORTADORA NOVAFRUT S.A.</t>
  </si>
  <si>
    <t>EXPORTADORA NUTRAFRUT LTDA</t>
  </si>
  <si>
    <t>EXPORTADORA PACIFIC S.A.</t>
  </si>
  <si>
    <t>EXPORTADORA PANAGRO S.A.</t>
  </si>
  <si>
    <t>EXPORTADORA PEHUEN LIMITADA</t>
  </si>
  <si>
    <t>EXPORTADORA PETORCA VALLEY LTDA.</t>
  </si>
  <si>
    <t>EXPORTADORA PLANET S.A.</t>
  </si>
  <si>
    <t>EXPORTADORA POCURO LTDA.</t>
  </si>
  <si>
    <t>EXPORTADORA PRIME PRODUCTS S.A.</t>
  </si>
  <si>
    <t>EXPORTADORA PRIZE LTDA</t>
  </si>
  <si>
    <t>EXPORTADORA PROEXPORT LTDA.</t>
  </si>
  <si>
    <t>EXPORTADORA PROFOODS LTDA.</t>
  </si>
  <si>
    <t>EXPORTADORA PROPAL S.A.</t>
  </si>
  <si>
    <t>EXPORTADORA QUINTA DE TILCOCO S.A.</t>
  </si>
  <si>
    <t>EXPORTADORA QUINTA FRUIT LTDA.</t>
  </si>
  <si>
    <t>EXPORTADORA QUINTAY S.A.</t>
  </si>
  <si>
    <t>EXPORTADORA RANCAGUA S.A.</t>
  </si>
  <si>
    <t>EXPORTADORA RANCUR LTDA.</t>
  </si>
  <si>
    <t>EXPORTADORA RANGUE LTDA</t>
  </si>
  <si>
    <t>EXPORTADORA RAUCO LTDA.</t>
  </si>
  <si>
    <t>EXPORTADORA RAUCOFRUITS LTDA.</t>
  </si>
  <si>
    <t>EXPORTADORA RENGOLLAY E.I.R.L.</t>
  </si>
  <si>
    <t>EXPORTADORA RENO LIMITADA</t>
  </si>
  <si>
    <t>EXPORTADORA RIO BLANCO LTDA.</t>
  </si>
  <si>
    <t>EXPORTADORA RIO CLARO S.A.</t>
  </si>
  <si>
    <t>EXPORTADORA RIO LIMITADA</t>
  </si>
  <si>
    <t>EXPORTADORA RIO RAPEL S.A.</t>
  </si>
  <si>
    <t>EXPORTADORA RIO SANTIAGO LTDA</t>
  </si>
  <si>
    <t>EXPORTADORA RM LIMITADA</t>
  </si>
  <si>
    <t>EXPORTADORA R-T LTDA.</t>
  </si>
  <si>
    <t>EXPORTADORA RUEDA LTDA.</t>
  </si>
  <si>
    <t>EXPORTADORA SAFEX LTDA.</t>
  </si>
  <si>
    <t>EXPORTADORA SAN ALBERTO S.A.</t>
  </si>
  <si>
    <t>EXPORTADORA SAN ANDRES LTDA</t>
  </si>
  <si>
    <t>EXPORTADORA SAN CAMILO LTDA</t>
  </si>
  <si>
    <t>EXPORTADORA SAN CLEMENTE S.A</t>
  </si>
  <si>
    <t>EXPORTADORA SAN ESTEBAN LIMITADA</t>
  </si>
  <si>
    <t>EXPORTADORA SAN GREGORIO S.A.</t>
  </si>
  <si>
    <t>EXPORTADORA SAN LORENZO LTDA.</t>
  </si>
  <si>
    <t>EXPORTADORA SAN RAFAEL LTDA.</t>
  </si>
  <si>
    <t>EXPORTADORA SAN SEBASTIAN LTDA</t>
  </si>
  <si>
    <t>EXPORTADORA SANPERR S.A.</t>
  </si>
  <si>
    <t>EXPORTADORA SANTA ADELA LTDA</t>
  </si>
  <si>
    <t>EXPORTADORA SANTA ALICIA LTDA.</t>
  </si>
  <si>
    <t>EXPORTADORA SANTA CRUZ S.A.</t>
  </si>
  <si>
    <t>EXPORTADORA SANTA ELVIRA LTDA.</t>
  </si>
  <si>
    <t>EXPORTADORA SANTA EMA</t>
  </si>
  <si>
    <t>EXPORTADORA SANTA LUCIA LTDA.</t>
  </si>
  <si>
    <t>EXPORTADORA SANTA MARTA S.A.</t>
  </si>
  <si>
    <t>UPAC TRADING COMERCIAL LTDA.</t>
  </si>
  <si>
    <t>UTILITAS</t>
  </si>
  <si>
    <t>VALBIFRUT S.A.</t>
  </si>
  <si>
    <t>VALDOVINOS Y ARAYA LTDA.</t>
  </si>
  <si>
    <t>VALLE MAULE S.A.</t>
  </si>
  <si>
    <t>VALLE ORGANICO DE ALICAHUE LIMITADA</t>
  </si>
  <si>
    <t>VALLES ANDINOS S.A.</t>
  </si>
  <si>
    <t>VALLES NATURALES DE CHILE LTDA.</t>
  </si>
  <si>
    <t>VAN TULIP S.A.</t>
  </si>
  <si>
    <t>VAP EXPORT CHILE LTDA.</t>
  </si>
  <si>
    <t>VENTANAS ALU WOOD LIMITADA</t>
  </si>
  <si>
    <t>VERONICA PEREZ MOYA</t>
  </si>
  <si>
    <t>VG NORAMCO S.A.</t>
  </si>
  <si>
    <t>VIÑA CONCHA Y TORO S.A.</t>
  </si>
  <si>
    <t>VIÑA CONO SUR S.A.</t>
  </si>
  <si>
    <t>VIÑA EXPODIAL LIMITADA</t>
  </si>
  <si>
    <t>IMPORTADORA Y EXPORTADORA FRIGOMANZO LTDA.</t>
  </si>
  <si>
    <t>IMPORTADORA Y EXPORTADORA MORAN LTDA.</t>
  </si>
  <si>
    <t>IMPORTADORA, EXPORTADORA Y SERVICIOS MALKI LIMITADA</t>
  </si>
  <si>
    <t>INAVER EXPORTADORA LIMITADA</t>
  </si>
  <si>
    <t>IND.MADERERA ELAB. Y EXP. EL PANGUE LTDA.</t>
  </si>
  <si>
    <t>INDUSTRIA DE LAMINADOS LTDA.</t>
  </si>
  <si>
    <t>INDUSTRIA MADERAS TIPICAS CHILENAS LTDA.</t>
  </si>
  <si>
    <t>INDUSTRIA MADERERA ENTRE RIOS S.A.</t>
  </si>
  <si>
    <t>INDUSTRIA MADERERA INNGAL LTDA</t>
  </si>
  <si>
    <t>INDUSTRIA MADERERA PROSPERIDAD LTDA.</t>
  </si>
  <si>
    <t>INDUSTRIAL AGRIFOR LIMITADA</t>
  </si>
  <si>
    <t>INDUSTRIAL BOSQUES CAUTIN S.A.</t>
  </si>
  <si>
    <t>INDUSTRIAL MADEEX S.A.</t>
  </si>
  <si>
    <t>INDUSTRIAL Y COMERCIAL AGROQUILLOTA LTDA.</t>
  </si>
  <si>
    <t>INDUSTRIAL Y COMERCIAL ARGONAUTA LTDA.</t>
  </si>
  <si>
    <t>INDUSTRIALIZADORA DE MADERA BORVER LIMITADA</t>
  </si>
  <si>
    <t>INDUSTRIAS BARELLO S.A</t>
  </si>
  <si>
    <t>INDUSTRIAS FORESTALES S.A.</t>
  </si>
  <si>
    <t>INDUSTRIAS RIO ITATA II S.A.</t>
  </si>
  <si>
    <t>INDUSTRIAS Y SERVICIOS DECO CHILE LTDA</t>
  </si>
  <si>
    <t>INES ESCOBAR S.A.</t>
  </si>
  <si>
    <t>INFODEMA S.A.</t>
  </si>
  <si>
    <t>INMOBILIARIA BRETAÑA LTDA.</t>
  </si>
  <si>
    <t>INMOBILIARIA E INVERSIONES HALES Y BECKER LTDA.</t>
  </si>
  <si>
    <t>INMOBILIARIA E INVERSIONES SAN JUAN CAPISTRANO S.A.</t>
  </si>
  <si>
    <t>INNGAL DISTRIBUCION SPA</t>
  </si>
  <si>
    <t>INSTITUTO DE INVESTIGACIONES AGROPECUARIAS</t>
  </si>
  <si>
    <t>INSUMOS GASTRONOMICOS LIMITADA</t>
  </si>
  <si>
    <t>INTERNACIONAL AGRÍCOLA LIMITADA</t>
  </si>
  <si>
    <t>INTERNATIONAL FOREST GROUP S.A</t>
  </si>
  <si>
    <t>INTERNATIONAL LOGISTICS GROUP LTDA.</t>
  </si>
  <si>
    <t>INTERPROCESS INDUSTRIAL S.A.</t>
  </si>
  <si>
    <t>INVERLIER S.A.</t>
  </si>
  <si>
    <t>INVERSIONES AGRICOLAS ANDES TRADING PARTNERS LIMITADA</t>
  </si>
  <si>
    <t>INVERSIONES ARCADIA LTDA.</t>
  </si>
  <si>
    <t>INVERSIONES CENTENARIO LIMITADA</t>
  </si>
  <si>
    <t>INVERSIONES E INGENIERIA CIFUENTES LTDA.</t>
  </si>
  <si>
    <t>INVERSIONES ECOFRUIT LTDA.</t>
  </si>
  <si>
    <t>INVERSIONES ESLAVAS S.A.</t>
  </si>
  <si>
    <t>INVERSIONES ESPERANZA DOS LTDA.</t>
  </si>
  <si>
    <t>INVERSIONES FRUMERC S.A.</t>
  </si>
  <si>
    <t>INVERSIONES JGM E.I.R.L.</t>
  </si>
  <si>
    <t>INVERSIONES MONCURI S.A.</t>
  </si>
  <si>
    <t>INVERSIONES PUCLARO S.A.</t>
  </si>
  <si>
    <t>INVERSIONES QUILMAHUE S.A.</t>
  </si>
  <si>
    <t>INVERSIONES R Y R LTDA.</t>
  </si>
  <si>
    <t>INVERSIONES RAUCO LTDA.</t>
  </si>
  <si>
    <t>INVERSIONES RED APICOLA CHILE LTDA.</t>
  </si>
  <si>
    <t>INVERSIONES SANTA MAGDALENA LTDA.</t>
  </si>
  <si>
    <t>INVERSIONES SUDTERRA CHILE LTDA.</t>
  </si>
  <si>
    <t>INVERSIONES TAPIHUE LTDA.</t>
  </si>
  <si>
    <t>INVERSIONES TESALIA LTDA.</t>
  </si>
  <si>
    <t>INVERSIONES ULTIMO PARAISO S.A.</t>
  </si>
  <si>
    <t>INVERSIONES Y AGRICOLA VENETO S.A.</t>
  </si>
  <si>
    <t>INVERSIONES Y ASESORIAS USHUAIA LIMITADA</t>
  </si>
  <si>
    <t>INVERSIONES Y COMERCIALIZADORA SANTA RITA S.A.</t>
  </si>
  <si>
    <t>INVERSORA Y COMERCIAL EL NEVADO S.A.</t>
  </si>
  <si>
    <t>INVERTEC FOODS S.A.</t>
  </si>
  <si>
    <t>ISABEL VALENZUELA</t>
  </si>
  <si>
    <t>ISMAEL VALDES VALDES</t>
  </si>
  <si>
    <t>ITI CHILE S.A.</t>
  </si>
  <si>
    <t>J Y M FRUITS CHILE S.A.</t>
  </si>
  <si>
    <t>JACKOB HASSAN CH</t>
  </si>
  <si>
    <t>JAIME BOSCH E HIJOS CIA. LTDA.</t>
  </si>
  <si>
    <t>JAIME BOSH B. E HIJOS CIA. LTDA.</t>
  </si>
  <si>
    <t>JAIME ENRIQUE PERELLO ARIAS</t>
  </si>
  <si>
    <t>JAIME PROHENS ESPINOSA</t>
  </si>
  <si>
    <t>JAIME PROHENS V Y CÍA LTDA.</t>
  </si>
  <si>
    <t>JAIME RAMON SANDOVAL GOMEZ</t>
  </si>
  <si>
    <t>JLB MADERAS S.A.</t>
  </si>
  <si>
    <t>JOHNNY RICHARD TRONCOSO MORENO</t>
  </si>
  <si>
    <t>JORDAN &amp; LABBE ASOCIADOS LIMITADA</t>
  </si>
  <si>
    <t>JORGE ABARA LAVIN</t>
  </si>
  <si>
    <t>JORGE E. GALLARDO F.S.A.C.</t>
  </si>
  <si>
    <t>JORGE EMILIO ISOPI SALINAS</t>
  </si>
  <si>
    <t>JORGE HERNAN ESPINA LUCERO</t>
  </si>
  <si>
    <t>JORGE LUIS CACERES LOPEZ</t>
  </si>
  <si>
    <t>JOSE ARTURO MELLADO GONZALEZ</t>
  </si>
  <si>
    <t>JOSE CANEPA Y CIA. LTDA.</t>
  </si>
  <si>
    <t>JOSE DARIO REYES CASTILLO</t>
  </si>
  <si>
    <t>JOSE LUIS RODRIGUEZ FARIAS</t>
  </si>
  <si>
    <t>JOSE PUIG FERRER</t>
  </si>
  <si>
    <t>JUAN DE DIOS CASTILLO MUNIZAGA</t>
  </si>
  <si>
    <t>JUAN E. GEBAUER BURMESTER</t>
  </si>
  <si>
    <t>JUAN HENRIQUEZ MARICH</t>
  </si>
  <si>
    <t>JUAN JOSE ALMONTE Y CIA LTDA.</t>
  </si>
  <si>
    <t>JUAN JOSÉ GAJARDO ESPARZA</t>
  </si>
  <si>
    <t>JUAN PABLO CORREA RODRIGUEZ</t>
  </si>
  <si>
    <t>JUAN PABLO PINTO</t>
  </si>
  <si>
    <t>JUAN PABLO QUINTANILLA GAJARDO</t>
  </si>
  <si>
    <t>JUAN RAFAEL ZUÑIGA ZUÑIGA</t>
  </si>
  <si>
    <t>AUSTRALIA</t>
  </si>
  <si>
    <t>AUSTRIA</t>
  </si>
  <si>
    <t>AZERBAIYAN</t>
  </si>
  <si>
    <t>BAHAMAS</t>
  </si>
  <si>
    <t>BAHREIN</t>
  </si>
  <si>
    <t>BANGLADESH</t>
  </si>
  <si>
    <t>BARBADOS</t>
  </si>
  <si>
    <t>BELGICA</t>
  </si>
  <si>
    <t>BELICE</t>
  </si>
  <si>
    <t>BENIN</t>
  </si>
  <si>
    <t>BERMUDAS</t>
  </si>
  <si>
    <t>BHUTAN</t>
  </si>
  <si>
    <t>BIELORRUSIA</t>
  </si>
  <si>
    <t>BOLIVIA</t>
  </si>
  <si>
    <t>BOSNIA Y HERZEGOVINA</t>
  </si>
  <si>
    <t>BOTSUANA</t>
  </si>
  <si>
    <t>BRASIL</t>
  </si>
  <si>
    <t>BRUNEI</t>
  </si>
  <si>
    <t>BULGARIA</t>
  </si>
  <si>
    <t>BURKINA FASO</t>
  </si>
  <si>
    <t>BURUNDI</t>
  </si>
  <si>
    <t>CABO VERDE</t>
  </si>
  <si>
    <t>CAMBOYA</t>
  </si>
  <si>
    <t>CAMERUN</t>
  </si>
  <si>
    <t>CANADA</t>
  </si>
  <si>
    <t xml:space="preserve">UNISPAN_CHILE </t>
  </si>
  <si>
    <t>M-277</t>
  </si>
  <si>
    <t>METROS CUBICOS</t>
  </si>
  <si>
    <t>METROS LINEALES</t>
  </si>
  <si>
    <t>TONELADAS</t>
  </si>
  <si>
    <t>TONELADAS BDMT</t>
  </si>
  <si>
    <t>UNIDADES</t>
  </si>
  <si>
    <t>TIPO DE ENVASE</t>
  </si>
  <si>
    <t>BULTOS</t>
  </si>
  <si>
    <t>LOTES</t>
  </si>
  <si>
    <t>PAQUETES</t>
  </si>
  <si>
    <t>SACOS</t>
  </si>
  <si>
    <t>AFGANISTAN</t>
  </si>
  <si>
    <t>ALBANIA</t>
  </si>
  <si>
    <t>ALEMANIA</t>
  </si>
  <si>
    <t>ANDORRA</t>
  </si>
  <si>
    <t>ANGOLA</t>
  </si>
  <si>
    <t>ANGUILLA</t>
  </si>
  <si>
    <t>ANTARTIDA</t>
  </si>
  <si>
    <t>ANTIGUA Y BARBUDA</t>
  </si>
  <si>
    <t>ANTILLAS HOLANDESAS</t>
  </si>
  <si>
    <t>ARABIA SAUDI</t>
  </si>
  <si>
    <t>ARGELIA</t>
  </si>
  <si>
    <t>ARGENTINA</t>
  </si>
  <si>
    <t>ARMENIA</t>
  </si>
  <si>
    <t>ARUBA</t>
  </si>
  <si>
    <t>ARY MACEDONIA</t>
  </si>
  <si>
    <t>BOLSAS</t>
  </si>
  <si>
    <t>FRUTICOLA Y EXPORTADORA ATACAMA LTDA.</t>
  </si>
  <si>
    <t>FRUTICOLA ZEBRA LTDA.</t>
  </si>
  <si>
    <t>FRUTOS MUNDO NATURAL LTDA.</t>
  </si>
  <si>
    <t>FSC PRODUCE S.A.</t>
  </si>
  <si>
    <t>FUENCAMPO CHILE S.A.</t>
  </si>
  <si>
    <t>FULLFRUIT EXPORT S.A.</t>
  </si>
  <si>
    <t>FULLVALLIS S.A.</t>
  </si>
  <si>
    <t>FUNCTIONAL PRODUCTS TRADING S.A.</t>
  </si>
  <si>
    <t>FUNDACION CRUZ DEL TERCER MILENIO</t>
  </si>
  <si>
    <t>FUNDACION SOLIDARIDAD PARA EL EMPRENDIMIENTO PRODUCTIVO</t>
  </si>
  <si>
    <t>FUNDO CATEMU</t>
  </si>
  <si>
    <t>FUTURO VERDE S.A.</t>
  </si>
  <si>
    <t>FWP S.A.</t>
  </si>
  <si>
    <t>GABOR LTDA.</t>
  </si>
  <si>
    <t>GABRIEL CHARAD NUR</t>
  </si>
  <si>
    <t>GARDEN BERRY NURSERY LTDA.</t>
  </si>
  <si>
    <t>GASTON PALMA VALDOVINOS</t>
  </si>
  <si>
    <t>GB EXPORT S.A.</t>
  </si>
  <si>
    <t>GEDESA EXPORTACIONES S.A.</t>
  </si>
  <si>
    <t>GERMAN ANTONIO MARTINEZ IBANEZ</t>
  </si>
  <si>
    <t>GERMAN DEMETRIO LEGISOS PUAS</t>
  </si>
  <si>
    <t>GERMAN RAUL SIMS SAN ROMAN</t>
  </si>
  <si>
    <t>GESTION AGRICOLA S.A.</t>
  </si>
  <si>
    <t>GESTION DE EXPORTACIONES FRUTICOLAS S.A.</t>
  </si>
  <si>
    <t>GESTIÓN PREDIAL CONSULTORES LTDA.</t>
  </si>
  <si>
    <t>GESTIONES Y NEGOCIOS LIMITADA</t>
  </si>
  <si>
    <t>GIANA ZANELLI LOPEZ</t>
  </si>
  <si>
    <t>GILROY FOODS S.A.</t>
  </si>
  <si>
    <t>GLOBAL INVERSIONES LTDA.</t>
  </si>
  <si>
    <t>GLOBAL PACIFIC CHILE S.A.</t>
  </si>
  <si>
    <t>GLOBE CHEMICALS GMBH - AGENCIA DE CHILE</t>
  </si>
  <si>
    <t>GONZALO CASTILLO CASTAÑEDA</t>
  </si>
  <si>
    <t>GRANELES DE CHILE S.A.</t>
  </si>
  <si>
    <t>GRANOSANO S.A.</t>
  </si>
  <si>
    <t>GRANOTRADE S.A.</t>
  </si>
  <si>
    <t>GRAVO S.A.</t>
  </si>
  <si>
    <t>GREEN AGRO LTDA.</t>
  </si>
  <si>
    <t>GREEN APPLES CHILE LTDA.</t>
  </si>
  <si>
    <t>GREEN WORLD</t>
  </si>
  <si>
    <t>GROW &amp; LOGISTIC S.A.</t>
  </si>
  <si>
    <t>GROW SOUTHWEST S.A.</t>
  </si>
  <si>
    <t>GRUPO REIZEN SOCIEDAD ANONIMA</t>
  </si>
  <si>
    <t>GUILLERMO PROHENS SOMELLA S.A.</t>
  </si>
  <si>
    <t>GUSCA EIRL</t>
  </si>
  <si>
    <t>HAAC CHILE S.A.</t>
  </si>
  <si>
    <t>HACIENDA CHOROMBO S.A.</t>
  </si>
  <si>
    <t>HACIENDAS EL CONDOR S.A.</t>
  </si>
  <si>
    <t>HANS HEIN STEGER</t>
  </si>
  <si>
    <t>HANSEN Y CIA. LTDA.</t>
  </si>
  <si>
    <t>HARS &amp; HAGEBAUER LIMITADA. AGENCIA EN CHILE</t>
  </si>
  <si>
    <t>HERBARIO UNIVERSIDAD DE CONCEPCIÓN (CONC)</t>
  </si>
  <si>
    <t>HGO CHILE</t>
  </si>
  <si>
    <t>HISPANO AMERICA AJOS Y CEBOLLAS CHILE</t>
  </si>
  <si>
    <t>HL EXPORTADORA DE FRUTAS SECAS LIMITADA</t>
  </si>
  <si>
    <t>HOJAS EXPORT LTDA.</t>
  </si>
  <si>
    <t>HOLDING AND TRADING S.A.</t>
  </si>
  <si>
    <t>HORFRUT S.A.</t>
  </si>
  <si>
    <t>HORTIFRUT CHILE S.A.</t>
  </si>
  <si>
    <t>HORTIFRUTICOLA DEL ROSARIO S.A.</t>
  </si>
  <si>
    <t>HORTOFRUTICOLA SUDAMERICANA LTDA.</t>
  </si>
  <si>
    <t>HUGO DE CELIS</t>
  </si>
  <si>
    <t>HYH EXPORTACIONES E IMPORTACIONES LTDA.</t>
  </si>
  <si>
    <t>HYTECH PRODUCTION CHILE S.A.</t>
  </si>
  <si>
    <t>I PING INDUSTRIAL Y CÍA., LTDA.</t>
  </si>
  <si>
    <t>IANSAGRO S.A</t>
  </si>
  <si>
    <t>ICL S.A.</t>
  </si>
  <si>
    <t>IGAL EXPORTACIONES LIMITADA</t>
  </si>
  <si>
    <t>IGNACIO LOPEZ OLALDE</t>
  </si>
  <si>
    <t>IGNISTERRA S.A.</t>
  </si>
  <si>
    <t>IKS INGENIERIA EN CORTE LTDA</t>
  </si>
  <si>
    <t>IMP &amp; EXP R.P.S.A.</t>
  </si>
  <si>
    <t>IMP. Y EXP. DE FRUTOS Y ALIMENTOS HERBERT EDWIN PHILLIPS FAJARDO E.I.R.L.</t>
  </si>
  <si>
    <t>IMP. Y EXP. INDUFRUT INTERNACIONAL LTDA</t>
  </si>
  <si>
    <t>IMP. Y EXP. RECYMET LTDA.</t>
  </si>
  <si>
    <t>IMP. Y EXP. RENTA FRUT LTDA.</t>
  </si>
  <si>
    <t>IMPO. Y EXPO. T S T LIMITADA</t>
  </si>
  <si>
    <t>IMPORT Y EXPORT ANDICAP LTDA.</t>
  </si>
  <si>
    <t>IMPORT. Y EXPORT. AGROMERC LTDA.</t>
  </si>
  <si>
    <t>IMPORTACIONES Y EXPORTACIONES CAROSEC LTDA.</t>
  </si>
  <si>
    <t>IMPORTACIONES Y EXPORTACIONES EDUARDO ALVAREZ ALBRECHT SOCIEDAD POR ACCIONES.</t>
  </si>
  <si>
    <t>IMPORTADORA ANATOLIA LIMITADA</t>
  </si>
  <si>
    <t>IMPORTADORA CAFE DO BRASIL S.A.</t>
  </si>
  <si>
    <t>IMPORTADORA EXPORTADORA Y COMERCIALIZADORA SOUTHFRUIT LIMITADA</t>
  </si>
  <si>
    <t>IMPORTADORA Y ALIMENTOS ICB FOOD SERVICE LTDA.</t>
  </si>
  <si>
    <t>IMPORTADORA Y COMERCIALIZADORA INDUFRUT LTDA.</t>
  </si>
  <si>
    <t>IMPORTADORA Y EXPORTADORA ANDICAP LTDA.</t>
  </si>
  <si>
    <t>IMPORTADORA Y EXPORTADORA BENDEL S.A.</t>
  </si>
  <si>
    <t>IMPORTADORA Y EXPORTADORA CAPTREN LTDA.</t>
  </si>
  <si>
    <t>IMPORTADORA Y EXPORTADORA EL OLAM S.A.</t>
  </si>
  <si>
    <t>TOTAL</t>
  </si>
  <si>
    <t>HORA</t>
  </si>
  <si>
    <t>EXPORTADOR</t>
  </si>
  <si>
    <t>ENVASE</t>
  </si>
  <si>
    <t>MADERA ASERRADA SECA</t>
  </si>
  <si>
    <t>MADERA ASERRADA VERDE</t>
  </si>
  <si>
    <t>MADERA IMPREGNADA</t>
  </si>
  <si>
    <t>MOLDURAS VERDES</t>
  </si>
  <si>
    <t>MOLDURAS SECAS</t>
  </si>
  <si>
    <t>DURMIENTES VERDES</t>
  </si>
  <si>
    <t>DURMIENTES SECOS</t>
  </si>
  <si>
    <t>DURMIENTES IMPREGNADOS</t>
  </si>
  <si>
    <t>POLINES VERDES</t>
  </si>
  <si>
    <t>POLINES SECOS</t>
  </si>
  <si>
    <t>POLINES IMPREGNADOS</t>
  </si>
  <si>
    <t>POSTES VERDES</t>
  </si>
  <si>
    <t>POSTES SECOS</t>
  </si>
  <si>
    <t>POSTES IMPREGNADOS</t>
  </si>
  <si>
    <t>PALLETS SECOS</t>
  </si>
  <si>
    <t>PALLETS VERDES</t>
  </si>
  <si>
    <t>SOLIS, KARINA SOLEDAD</t>
  </si>
  <si>
    <t>SOLIS, ORLANDO SEGUNDO</t>
  </si>
  <si>
    <t>VENEGAS, ELEAZAR EDUARDO</t>
  </si>
  <si>
    <t>S/INFO</t>
  </si>
  <si>
    <t>AREVALO, MARCELA YOVANA</t>
  </si>
  <si>
    <t>MENDEZ, MARCO ANTONIO</t>
  </si>
  <si>
    <t>ORTEGA, PAULA DEL PILAR</t>
  </si>
  <si>
    <t>TIMA, PATRICIO RICARDO</t>
  </si>
  <si>
    <t>VILLALOBOS, RAUL ANDRES</t>
  </si>
  <si>
    <t>ZERENE, FERNANDO KARIM</t>
  </si>
  <si>
    <t>BASCUR, ULISES GERARDO</t>
  </si>
  <si>
    <t>CIFUENTES, ROSA ESTER</t>
  </si>
  <si>
    <t>FLORES, FRANCISCO MANUEL</t>
  </si>
  <si>
    <t>FRITZCHE, GERARDO ENRIQUE</t>
  </si>
  <si>
    <t>GUTIERREZ, ANA MARIA</t>
  </si>
  <si>
    <t>HERRERA, JESSICA VIVIANA</t>
  </si>
  <si>
    <t>JURE, JUAN ANTONIO</t>
  </si>
  <si>
    <t>POBLETE, GONZALO FERNANDO</t>
  </si>
  <si>
    <t>SILVA, RODOLFO HERNAN</t>
  </si>
  <si>
    <t>VILLARROEL, ANA MARIA</t>
  </si>
  <si>
    <t>BEELS, GONZALO ALEJANDRO</t>
  </si>
  <si>
    <t>SANTIBAÑEZ, SERGIO</t>
  </si>
  <si>
    <t>ARANCIBIA, PAULINA DEL PILAR</t>
  </si>
  <si>
    <t>CAPURRO, MANUEL ANTONIO</t>
  </si>
  <si>
    <t>CONTRERAS, MICHEL DEL TRÁNSITO</t>
  </si>
  <si>
    <t>CUETO, LUIS ALEJANDRO</t>
  </si>
  <si>
    <t>DIAZ, GABRIEL MAURICIO</t>
  </si>
  <si>
    <t>FERNANDEZ, VALERIA DEL ROSARIO</t>
  </si>
  <si>
    <t>OLAVARRIA, MARIA VERONICA</t>
  </si>
  <si>
    <t>RIQUELME, RENATO HUMBERTO</t>
  </si>
  <si>
    <t>RIVERA, RENE ISMAEL</t>
  </si>
  <si>
    <t>CABELLO, DANIEL</t>
  </si>
  <si>
    <t>GONZÁLEZ, JOSÉ MOISÉS</t>
  </si>
  <si>
    <t>MANSILLA, CARLOS IVÁN</t>
  </si>
  <si>
    <t>PIEL, EDUARDO VÍCTOR</t>
  </si>
  <si>
    <t>POBLETE, ALEXIS ANDRES</t>
  </si>
  <si>
    <t>TAPIA, MARÍA VERÓNICA</t>
  </si>
  <si>
    <t>TORRES, VERONICA MARGARITA</t>
  </si>
  <si>
    <t>UGARTE, YURI EUGENIO</t>
  </si>
  <si>
    <t>ARAUS, SERGIO FERNANDO</t>
  </si>
  <si>
    <t>CONTRERAS, CLAUDIA JOHANA</t>
  </si>
  <si>
    <t>FIGUEROA, PABLO ERNESTO</t>
  </si>
  <si>
    <t>FLORES, RODRIGO JAVIER</t>
  </si>
  <si>
    <t>GOMEZ, GILDA LEONOR</t>
  </si>
  <si>
    <t>MARÌN, HECTOR ELEODORO</t>
  </si>
  <si>
    <t>MELLA, RODRIGO ANDRÉS</t>
  </si>
  <si>
    <t>OVALLE, VLADIMIR EMILIO</t>
  </si>
  <si>
    <t>ABARCA, DIEGO FERNANDO</t>
  </si>
  <si>
    <t>ACEVEDO, ELENA DE LAS MERCEDES</t>
  </si>
  <si>
    <t>ACUÑA, ISKA ANGELICA</t>
  </si>
  <si>
    <t>BRIONES, HECTOR NIBALDO</t>
  </si>
  <si>
    <t>FAUNE, MANUEL ALEJANDRO</t>
  </si>
  <si>
    <t>FUENTES, LEANDRO EMILIO</t>
  </si>
  <si>
    <t>HERNÁNDEZ, JORGE EDUARDO</t>
  </si>
  <si>
    <t>JARA, PATRICIA ANTONIETA</t>
  </si>
  <si>
    <t>JORQUERA, BORIS ISRAEL</t>
  </si>
  <si>
    <t>LARA, BARBARA RAYEN</t>
  </si>
  <si>
    <t>MEZA, NARCIZO BERNABE</t>
  </si>
  <si>
    <t>MUÑOZ, NICOLE ANDREA</t>
  </si>
  <si>
    <t>ORDENES, ARMANDO SEGUNDO</t>
  </si>
  <si>
    <t>ORTIZ, LORENA NATALIA</t>
  </si>
  <si>
    <t>PALOMINOS, CARLOS ANTONIO</t>
  </si>
  <si>
    <t>PARDO, PATRICIO HERNAN</t>
  </si>
  <si>
    <t>PULIDO, JOSE JEAN PIERRE</t>
  </si>
  <si>
    <t>RUBIO, MARCIA TERESITA DEL CARMEN</t>
  </si>
  <si>
    <t>RUZ, VICTOR ALONSO</t>
  </si>
  <si>
    <t>SALINAS, VERONICA DE LOS ANGELES</t>
  </si>
  <si>
    <t>SOTO, VICTOR MARCELO</t>
  </si>
  <si>
    <t>URZUA, RODOLFO ANDRÉS</t>
  </si>
  <si>
    <t>VALDES, VALDEMAR JOSE</t>
  </si>
  <si>
    <t>VIDAL, MARITZA VIVIANA</t>
  </si>
  <si>
    <t>ALEMANY, SOLEDAD PILAR</t>
  </si>
  <si>
    <t>AREVALO, JAVIER EDUARDO</t>
  </si>
  <si>
    <t>CONTRERAS, CAROLINA ANGELICA</t>
  </si>
  <si>
    <t>ESPINOZA, MIGUEL ANGEL</t>
  </si>
  <si>
    <t>FERRADA, ROBERTO CARLOS</t>
  </si>
  <si>
    <t>GARRIDO, CECILIA DE LOURDES</t>
  </si>
  <si>
    <t>JARA, FERNANDO ANTONIO</t>
  </si>
  <si>
    <t>MONSALVE, GILDA TATIANA</t>
  </si>
  <si>
    <t>ASESORIAS Y SERVICIOS DAVIDSON INDUSTRY LTDA.</t>
  </si>
  <si>
    <t>ASI (CHILE) S.A.</t>
  </si>
  <si>
    <t>ASTILLAS EXPORTACIONES LTDA.</t>
  </si>
  <si>
    <t>ATLAS EXPORT. E IMPORT S.A.</t>
  </si>
  <si>
    <t>AUSTRAL AGRIBUSINESS CHILE LIMITADA</t>
  </si>
  <si>
    <t>AUSTRAL FOOD S.A.</t>
  </si>
  <si>
    <t>AUSTRAL FRUIT S. A.</t>
  </si>
  <si>
    <t>AVENA DE LOS ANDES S.A.</t>
  </si>
  <si>
    <t>AVENATOP S.A.</t>
  </si>
  <si>
    <t>AVEXPORT LTDA</t>
  </si>
  <si>
    <t>AVOCAL EXPORT SERVICE CORPORATION LTDA.</t>
  </si>
  <si>
    <t>AVOMEX IMPORTACIONES Y EXPORTACIONES LTDA.</t>
  </si>
  <si>
    <t>B F COMERCIO Y EXPORTACIONES LTDA</t>
  </si>
  <si>
    <t>B&amp;C LTDA.</t>
  </si>
  <si>
    <t>BAKER RIVER COMPANY SPA</t>
  </si>
  <si>
    <t>BARON CHILE S.A.</t>
  </si>
  <si>
    <t>BAUZA EXPORT LTDA</t>
  </si>
  <si>
    <t>BAYAS DEL SUR S.A.</t>
  </si>
  <si>
    <t>BCB INVERSIONES LTDA.</t>
  </si>
  <si>
    <t>BEAS Y TAPIA LIMITADA</t>
  </si>
  <si>
    <t>BEATRIZ ANDREA ALIAGA CACERES</t>
  </si>
  <si>
    <t>BELCO S.A.</t>
  </si>
  <si>
    <t>BELLAFRUT S.A.</t>
  </si>
  <si>
    <t>BENDEL FRUIT S.A.</t>
  </si>
  <si>
    <t>BENGARD MARKETING CHILE S.A.</t>
  </si>
  <si>
    <t>BENIPAULA S.A.</t>
  </si>
  <si>
    <t>BERRIES CHILE S.A.</t>
  </si>
  <si>
    <t>BERRIES DEL BIO BIO S.A.</t>
  </si>
  <si>
    <t>BIOSEMILLAS LTDA</t>
  </si>
  <si>
    <t>BLACK RIVER FARM S.A</t>
  </si>
  <si>
    <t>BLOCKS AND CUTSTOCK S.A</t>
  </si>
  <si>
    <t>BLUE ANDES CHILE S.A.</t>
  </si>
  <si>
    <t>BLUMOS S.A.</t>
  </si>
  <si>
    <t>BONUS TERRA S.A.</t>
  </si>
  <si>
    <t>BOSQUES BIOBIO SA</t>
  </si>
  <si>
    <t>BOSQUES CAUTIN S.A.</t>
  </si>
  <si>
    <t>BOZZOLO Y AGURTO LIMITADA</t>
  </si>
  <si>
    <t>BRITISH AMERICAN TOBACCO CHILE OPERACIONES S.A.</t>
  </si>
  <si>
    <t>BROKERS GROUP S.A.</t>
  </si>
  <si>
    <t>BUENA VISTA LTDA</t>
  </si>
  <si>
    <t>BULBOS DE LOS ANDES S.A.</t>
  </si>
  <si>
    <t>C Y D INTERNACIONAL S.A.</t>
  </si>
  <si>
    <t>C&amp;G EXPORT LTDA</t>
  </si>
  <si>
    <t>CABEXPORT LTDA</t>
  </si>
  <si>
    <t>CALAVO CHILE S.A.</t>
  </si>
  <si>
    <t>CAMBIASO HNOS. S.A.C.</t>
  </si>
  <si>
    <t>CAMPOSANO EXPORT S.A.</t>
  </si>
  <si>
    <t>CAÑAS GARCIA MALAGAMBA CIA. LTDA.</t>
  </si>
  <si>
    <t>CAPILLA LENCLOS S.A.</t>
  </si>
  <si>
    <t>BAEZA, MARIA ELIANA</t>
  </si>
  <si>
    <t>ROJAS, MIRTA VERONICA</t>
  </si>
  <si>
    <t>LOBOS, LEANDRO ADRIAN</t>
  </si>
  <si>
    <t>SANCHEZ, PABLO ANDRES</t>
  </si>
  <si>
    <t xml:space="preserve">MORAGA, PATRICIA ALENADRA </t>
  </si>
  <si>
    <t>VEAS, URSULA JAVIERA</t>
  </si>
  <si>
    <t>CABEZON, FELIPE ALEJANDRO</t>
  </si>
  <si>
    <t xml:space="preserve">TRONCOSO, JOSE JORGE </t>
  </si>
  <si>
    <t>CARMEN GABRIELA BRANDSTATTER STOLZENBACH Y CÍA.</t>
  </si>
  <si>
    <t>CARMIN DEL ELQUI S.A.</t>
  </si>
  <si>
    <t>CARRIZALILLO GROWERS S.A.</t>
  </si>
  <si>
    <t>CARTER FRUITS AGROINDUSTRIAL S.A.</t>
  </si>
  <si>
    <t>CASABLANCA ORGANICS</t>
  </si>
  <si>
    <t>CATANIA CHILE S.A.</t>
  </si>
  <si>
    <t>CATHERINE PAMELA MORALES ROJAS</t>
  </si>
  <si>
    <t>CAYETANO DEL C.GOICOCHEA VALENZUELA</t>
  </si>
  <si>
    <t>CECILIA ISABEL MIÑO URZUA</t>
  </si>
  <si>
    <t>CECILIA MARIA CERDA DURA</t>
  </si>
  <si>
    <t>CELTA EXPORTADORA IMPORTADORA LTDA.</t>
  </si>
  <si>
    <t>CENTRO MADERERO DEL SUR S.A.</t>
  </si>
  <si>
    <t>CEPIA INTERNACIONAL S.A.</t>
  </si>
  <si>
    <t>CHEP CHILE S A</t>
  </si>
  <si>
    <t>CHERRY GROUP EXPORT S.A.</t>
  </si>
  <si>
    <t>CHERRY TRADERS S.A.</t>
  </si>
  <si>
    <t>CHILCHERRY LTDA.</t>
  </si>
  <si>
    <t>CHILE ANDES FOODS S.A.</t>
  </si>
  <si>
    <t>CHILE BULBS LOGISTICS S.A.</t>
  </si>
  <si>
    <t>CHILEAN FIELDS EXPORT LTDA.</t>
  </si>
  <si>
    <t>CHILEFARMS S.A.</t>
  </si>
  <si>
    <t>CHRISTIAN ARNALDO MORENO FAUNE</t>
  </si>
  <si>
    <t>CHRISTIAN OLMOS SILVA E.I.R.L.</t>
  </si>
  <si>
    <t>CIA INVERSIONES FADECO LTDA</t>
  </si>
  <si>
    <t>CÍA. AGRÍCOLA Y FORESTAL EL ÁLAMO LTDA.</t>
  </si>
  <si>
    <t>CLARA S.A.</t>
  </si>
  <si>
    <t>CLAUDIA ZABALA PEREZ</t>
  </si>
  <si>
    <t>CMPC CELULOSA S.A.</t>
  </si>
  <si>
    <t>CMPC MADERAS S.A.</t>
  </si>
  <si>
    <t>COEXIMPORT M Y C LTDA.</t>
  </si>
  <si>
    <t>COFRUTA LTDA.</t>
  </si>
  <si>
    <t>COLCURA S.A.</t>
  </si>
  <si>
    <t>COLMENARES CUNILL E HIJOS LIMITADA</t>
  </si>
  <si>
    <t>COM Y SERVICIOS CHILE TRADING LTDA</t>
  </si>
  <si>
    <t>COM. DE PRODUC. ARTESANALES S.A.</t>
  </si>
  <si>
    <t>COM. EXP. E IMP. CURICO HERBS LTDA.</t>
  </si>
  <si>
    <t>COM. PROD. AGR. JOSE M. SAMANO GUEVARA</t>
  </si>
  <si>
    <t>COM. Y EXP. FRUTÍCOLA ALTO DIAGUITA LTDA.</t>
  </si>
  <si>
    <t>COM. Y EXPORTADORA REGGIA FRUIT LTDA.</t>
  </si>
  <si>
    <t>COMACO S.A.</t>
  </si>
  <si>
    <t>COMBIFRUT S.A.</t>
  </si>
  <si>
    <t>COMERCIAL AGRICOLA SOL VERDE LTDA.</t>
  </si>
  <si>
    <t>COMERCIAL AGRINTEG LTDA.</t>
  </si>
  <si>
    <t>COMERCIAL AGRONUT LTDA.</t>
  </si>
  <si>
    <t>COMERCIAL AGROSER LTDA</t>
  </si>
  <si>
    <t>COMERCIAL ALFONSO EYZAGUIRRE Y CIA. LTDA.</t>
  </si>
  <si>
    <t>COMERCIAL AMS FAMILY S.A.</t>
  </si>
  <si>
    <t>COMERCIAL ANDES FRUT LTDA</t>
  </si>
  <si>
    <t>COMERCIAL ARQUEN SPA</t>
  </si>
  <si>
    <t>COMERCIAL BIO FRUT S.A.</t>
  </si>
  <si>
    <t>COMERCIAL C Y P S.A.</t>
  </si>
  <si>
    <t>COMERCIAL CASAS LTDA.</t>
  </si>
  <si>
    <t>COMERCIAL CIRCULO A LIMITADA</t>
  </si>
  <si>
    <t>COMERCIAL CONDE Y DIAZ LTDA.</t>
  </si>
  <si>
    <t>COMERCIAL CORAGRO LTDA.</t>
  </si>
  <si>
    <t>COMERCIAL CORYCOR LTDA.</t>
  </si>
  <si>
    <t>COMERCIAL DEVAL LTDA</t>
  </si>
  <si>
    <t>COMERCIAL DIAMANTE LTDA.</t>
  </si>
  <si>
    <t>COMERCIAL E INDUSTRIAL AGUAMAR LTDA.</t>
  </si>
  <si>
    <t>COMERCIAL EL NARANJAL LTDA.</t>
  </si>
  <si>
    <t>COMERCIAL EXPONORT LTDA</t>
  </si>
  <si>
    <t>COMERCIAL FULLTERRA LTDA.</t>
  </si>
  <si>
    <t>COMERCIAL GORBEA S.A.</t>
  </si>
  <si>
    <t>COMERCIAL GREENVIC S.A.</t>
  </si>
  <si>
    <t>COMERCIAL GREENWICH S.A.</t>
  </si>
  <si>
    <t>COMERCIAL HEX CHILE LIMITADA</t>
  </si>
  <si>
    <t>COMERCIAL INDUSPACIFIC LTDA.</t>
  </si>
  <si>
    <t>COMERCIAL LATAM PRODUCTS LTDA.</t>
  </si>
  <si>
    <t>COMERCIAL LOS AROMOS LTDA.</t>
  </si>
  <si>
    <t>COMERCIAL LOS CANELOS LTDA.</t>
  </si>
  <si>
    <t>COMERCIAL LUJAN LIMITADA</t>
  </si>
  <si>
    <t>COMERCIAL MADERERA HECAR LIMITADA</t>
  </si>
  <si>
    <t>COMERCIAL MAR ANDINO LTDA</t>
  </si>
  <si>
    <t>COMERCIAL MARIA JESUS VEGA EIRL</t>
  </si>
  <si>
    <t>COMERCIAL MOLIAGRO LTDA.</t>
  </si>
  <si>
    <t>COMERCIAL MONTE ROSA S.A.</t>
  </si>
  <si>
    <t>COMERCIAL NATTIVO LIMITADA</t>
  </si>
  <si>
    <t>COMERCIAL NORTE PACIFICO DE CHILE LTDA.</t>
  </si>
  <si>
    <t>COMERCIAL NUTRAFRUT LIMITADA</t>
  </si>
  <si>
    <t>COMERCIAL PENTASOL LIMITADA</t>
  </si>
  <si>
    <t>COMERCIAL PRONTOEXPORT LTDA.</t>
  </si>
  <si>
    <t>COMERCIAL PUNTA ARENAS</t>
  </si>
  <si>
    <t>COMERCIAL RCR LTDA.</t>
  </si>
  <si>
    <t>COMERCIAL RENGOLLAY LTDA.</t>
  </si>
  <si>
    <t>COMERCIAL RIO FRIO LTDA</t>
  </si>
  <si>
    <t>COMERCIAL ROBERTO BECERRA Y CIA. LTDA.</t>
  </si>
  <si>
    <t>COMERCIAL ROVEG CHILE LIMITADA</t>
  </si>
  <si>
    <t>COMERCIAL SAINT LOUIS S.A.</t>
  </si>
  <si>
    <t>COMERCIAL SAN FRANCISCO LTDA.</t>
  </si>
  <si>
    <t>COMERCIAL SAN SEBASTIAN S.A.</t>
  </si>
  <si>
    <t>COMERCIAL SANTA CLARA S.A.</t>
  </si>
  <si>
    <t>COMERCIAL SANTA FILOMENA LTDA.</t>
  </si>
  <si>
    <t>ROULLET CHAVEZ GUILLERMO ENRIQUEZ</t>
  </si>
  <si>
    <t>SANCHEZ PEREZ IVAN ENRIQUE</t>
  </si>
  <si>
    <t>VIDAL GANGA JOSE BENEDICTO</t>
  </si>
  <si>
    <t>OFICINA</t>
  </si>
  <si>
    <t>POLCURA</t>
  </si>
  <si>
    <t>M-262</t>
  </si>
  <si>
    <t xml:space="preserve">M-52 </t>
  </si>
  <si>
    <t xml:space="preserve">M-87 </t>
  </si>
  <si>
    <t xml:space="preserve">M-150 </t>
  </si>
  <si>
    <t xml:space="preserve">M-199 </t>
  </si>
  <si>
    <t xml:space="preserve">M-237 </t>
  </si>
  <si>
    <t>BOZANMUEBLES</t>
  </si>
  <si>
    <t>METROPOLITANA</t>
  </si>
  <si>
    <t>BULNES</t>
  </si>
  <si>
    <t>CHILLAN</t>
  </si>
  <si>
    <t>CURICÓ</t>
  </si>
  <si>
    <t>LINARES</t>
  </si>
  <si>
    <t>LOS ANGELES</t>
  </si>
  <si>
    <t>MAGALLANES</t>
  </si>
  <si>
    <t>MAIPO</t>
  </si>
  <si>
    <t>MELIPILLA</t>
  </si>
  <si>
    <t>PUERTO VARAS</t>
  </si>
  <si>
    <t>QUILLOTA</t>
  </si>
  <si>
    <t>RIO BUENO</t>
  </si>
  <si>
    <t>SAN ANTONIO</t>
  </si>
  <si>
    <t>SAN FERNANDO</t>
  </si>
  <si>
    <t>TALCAHUANO</t>
  </si>
  <si>
    <t>TEMUCO</t>
  </si>
  <si>
    <t>VALPARAISO</t>
  </si>
  <si>
    <t>PROCESADORA DE FRUTOS SECOS S.A</t>
  </si>
  <si>
    <t>PROCESADORA DE GRANOS AUSTRAL S.A.</t>
  </si>
  <si>
    <t>PROCESADORA DE MADERAS</t>
  </si>
  <si>
    <t>PROCESOS NATURALES VILKUN S.A.</t>
  </si>
  <si>
    <t>PROCHEX S.A.</t>
  </si>
  <si>
    <t>PRODUCTORA DE SEMILLAS LTDA.</t>
  </si>
  <si>
    <t>PRODUCTORES DE FRUTAS DEL VALLE DE ACONCAGUA S.A.</t>
  </si>
  <si>
    <t>PRODUCTOS FORESTALES S.A.</t>
  </si>
  <si>
    <t>PRODUCTOS NUTRICIONALES CHILE S.A.</t>
  </si>
  <si>
    <t>PRODUCTOS NUTRITIVOS AVELUP LTDA.</t>
  </si>
  <si>
    <t>COMERCIALIZADORA FORESTAL LTDA.</t>
  </si>
  <si>
    <t>COMERCIALIZADORA FUTALEUFU LIMITADA</t>
  </si>
  <si>
    <t>COMERCIALIZADORA GE CORP LTDA.</t>
  </si>
  <si>
    <t>COMERCIALIZADORA HIQUAL S.A.</t>
  </si>
  <si>
    <t>COMERCIALIZADORA KLARIC Y CASTRO LTDA.</t>
  </si>
  <si>
    <t>COMERCIALIZADORA METROPOLITANA S.A.</t>
  </si>
  <si>
    <t>COMERCIALIZADORA PAINE LTDA.</t>
  </si>
  <si>
    <t>I_METROPOLITANA</t>
  </si>
  <si>
    <t>I_BULNES</t>
  </si>
  <si>
    <t>I_CHILLAN</t>
  </si>
  <si>
    <t>I_CURICÓ</t>
  </si>
  <si>
    <t>I_LINARES</t>
  </si>
  <si>
    <t>I_MAGALLANES</t>
  </si>
  <si>
    <t>I_MAIPO</t>
  </si>
  <si>
    <t>I_QUILLOTA</t>
  </si>
  <si>
    <t>I_TALCAHUANO</t>
  </si>
  <si>
    <t>I_TEMUCO</t>
  </si>
  <si>
    <t>I_VALPARAISO</t>
  </si>
  <si>
    <t>I_MELIPILLA</t>
  </si>
  <si>
    <t>COMERCIALIZADORA Y EXPORTADORA DE PRODUCTOS FORESTALES ARIS LTDA.</t>
  </si>
  <si>
    <t>COMERCIALIZADORA Y EXPORTADORA ENTRE VALLES LTDA</t>
  </si>
  <si>
    <t>COMERCIALIZADORA Y EXPORTADORA KALMORE FRUITS LTDA.</t>
  </si>
  <si>
    <t>COMERCIALIZADORA Y EXPORTADORA MORE FRUIT LTDA.</t>
  </si>
  <si>
    <t>COMERCIALIZADORA Y EXPORTADORA MULTIAGRO LTDA.</t>
  </si>
  <si>
    <t>COMERCIALIZADORA Y PROCESADORA DE ALIMENTOS OPPOSITE SEASON LTDA.</t>
  </si>
  <si>
    <t>COMERCIALIZADORA, EXPORTADORA E INVERSIONES CAYETANA LTDA.</t>
  </si>
  <si>
    <t>COMERCIO Y SERVICIOS LTDA.</t>
  </si>
  <si>
    <t>COMFRUT S.A</t>
  </si>
  <si>
    <t>COMPAÑÍA AGRÍCOLA DEL VALLE S.A.</t>
  </si>
  <si>
    <t>COMPAÑIA CHILENA DE LA FRUTA S.A.</t>
  </si>
  <si>
    <t>COMPAÑÍA DE COMERCIO EXTERIOR GRAND EXPORT S.A.</t>
  </si>
  <si>
    <t>COMPAÑIA EXPORTADORA NATURAL EXPORT LTDA.</t>
  </si>
  <si>
    <t>COMPAÑIA EXPORTADORA TRES RIOS S.A.</t>
  </si>
  <si>
    <t>COMPAÑIA EXPORTADORA VALLE BUENO LTDA.</t>
  </si>
  <si>
    <t>COMPAÑIA FRUTERA DEL NORTE S.A.</t>
  </si>
  <si>
    <t>COMPAÑIA FRUTERA SANTA MARIA S.A.</t>
  </si>
  <si>
    <t>CONASAN S.A.</t>
  </si>
  <si>
    <t>CONOSUR CHILE S.A.</t>
  </si>
  <si>
    <t>CONSERVAS LOS ANGELES LTDA.</t>
  </si>
  <si>
    <t>CONSORCIO MADERERO S.A.</t>
  </si>
  <si>
    <t>CONSORCIO PISTACHOS CHILE LTDA.</t>
  </si>
  <si>
    <t>CONSORCIO RIO BAKER S.A.</t>
  </si>
  <si>
    <t>CONSTRUCTORA MOLCO S.A.</t>
  </si>
  <si>
    <t>CONSTRUCTORA SISTEMARK S.A.</t>
  </si>
  <si>
    <t>CONTADOR FRUTOS S.A.</t>
  </si>
  <si>
    <t>CONTINENTAL FRUIT LTDA</t>
  </si>
  <si>
    <t>COOPERATIVA CAMPESINA ENTRE RIOS LIMITADA</t>
  </si>
  <si>
    <t>COOPERATIVA CAMPESINA LAS NIEVES LTDA.</t>
  </si>
  <si>
    <t>COOPERATIVA CAMPESINA VALLE CONVENTO VIEJO LTDA.</t>
  </si>
  <si>
    <t>COOPERATIVA FRUTICOLA AGRONUEZ CHOAPA</t>
  </si>
  <si>
    <t>COOSEMANS CHILE LTDA.</t>
  </si>
  <si>
    <t>COPEFRUT S.A.</t>
  </si>
  <si>
    <t>CORPORA AGRICOLA S.A.</t>
  </si>
  <si>
    <t>CORZA S.A.</t>
  </si>
  <si>
    <t>COSTA VERDE TRADING S.A.</t>
  </si>
  <si>
    <t>COX Y COMPAÑÍA S.A.</t>
  </si>
  <si>
    <t>CRISTIAN ANDRES DAGNINO MOOS</t>
  </si>
  <si>
    <t>CRISTIAN SANCHEZ SEPULVEDA AGROCOMERCIAL E.I.R.L.</t>
  </si>
  <si>
    <t>CST GROUP LTDA.</t>
  </si>
  <si>
    <t>CURIMAPU EXPORT LTDA.</t>
  </si>
  <si>
    <t>CURIMAPU PRODUCCION Y EXPORTACION LTDA</t>
  </si>
  <si>
    <t>CURIMAPU VEGETABLE SEEDS S.A.</t>
  </si>
  <si>
    <t>DAGO FRUIT CHILE S.A.</t>
  </si>
  <si>
    <t>DAMASO JORGE REESE TELLO</t>
  </si>
  <si>
    <t>DANIEL GARCÍA SANTANDER E.I.R.L</t>
  </si>
  <si>
    <t>DANIELLA PASSALACQUA CASTELLARO</t>
  </si>
  <si>
    <t>DAVID GRIFFITHS SMALLEY</t>
  </si>
  <si>
    <t>DEL MONTE FRESH PRODUCE (CHILE) S.A.</t>
  </si>
  <si>
    <t>DELSOL CHILE IMPORTACIONES,EXPORTACIONES Y COMERCIALIZACION LTDA.</t>
  </si>
  <si>
    <t>DESARROLLO AGRARIO S.A.</t>
  </si>
  <si>
    <t>DESHIDRATADORA LOS PINOS S.A.</t>
  </si>
  <si>
    <t>DESHIDRATADORA NOGALES S.A.</t>
  </si>
  <si>
    <t>DESHIDRATADOS DEL ACONCAGUA S.A</t>
  </si>
  <si>
    <t>DESHIDRATADOS EL MARISCAL S.A.</t>
  </si>
  <si>
    <t>DESHIDRATADOS NATURAL CHILE LTDA.</t>
  </si>
  <si>
    <t>DIANA NATURALS CHILE S.A.</t>
  </si>
  <si>
    <t>DIEGO ADOLFO BISQUERTT TORREALBA</t>
  </si>
  <si>
    <t>DISTRIBUIDORA CERRO GRANDE LTDA.</t>
  </si>
  <si>
    <t>FOLIO SERVICIO AGENDAMIENTO</t>
  </si>
  <si>
    <t>OBSERVACIONES: (CAUSAL RECHAZO)</t>
  </si>
  <si>
    <t>CUMPLE NIMF 15                :</t>
  </si>
  <si>
    <t xml:space="preserve">N° NOTIFICACIÓN COBRO         : </t>
  </si>
  <si>
    <t>Original : SAG</t>
  </si>
  <si>
    <t>SOLICITUD DE INSPECCION / TRATAMIENTO FITOSANITARIA 
PROGRAMA FORESTAL</t>
  </si>
  <si>
    <t>DISTRIBUIDORA DE FRUTAS LONTUE S.A.</t>
  </si>
  <si>
    <t>DITZLER CHILE LTDA</t>
  </si>
  <si>
    <t>DOLE CHILE S.A.</t>
  </si>
  <si>
    <t>DOLE THOMSEN S.A.</t>
  </si>
  <si>
    <t>DOSAL HNOS. Y CIA LTDA.</t>
  </si>
  <si>
    <t>DRAGON EXPORTACIONES LIMITADA</t>
  </si>
  <si>
    <t>DRIED FRUIT VALLEY SPA</t>
  </si>
  <si>
    <t>DRISCOLL'S DE CHILE S.A.</t>
  </si>
  <si>
    <t>DYONISOS FRUIT LTDA.</t>
  </si>
  <si>
    <t>EAGON LAUTARO S.A.</t>
  </si>
  <si>
    <t>EASTER ISLAND S.A.</t>
  </si>
  <si>
    <t>ECO-FOODS S.A.</t>
  </si>
  <si>
    <t>ECOFRESH LTDA.</t>
  </si>
  <si>
    <t>ECOFRUT LTDA.</t>
  </si>
  <si>
    <t>ECOFRUTT LTDA.</t>
  </si>
  <si>
    <t>ECOMAS S.A.</t>
  </si>
  <si>
    <t>ECOPAL EXPORT LIMITADA</t>
  </si>
  <si>
    <t>ECOTERRA EXPORTACIONES LTDA.</t>
  </si>
  <si>
    <t>EDUARDO FINSTER KRETSCHMER</t>
  </si>
  <si>
    <t>EIGHT CHILE CONSULTING AND COMMERCE LTDA</t>
  </si>
  <si>
    <t>DURAN, FABIOLA ANDREA</t>
  </si>
  <si>
    <t>GONZALEZ, HAROLD DAVID</t>
  </si>
  <si>
    <t>MACHUCA, MARIANNE MARLENE</t>
  </si>
  <si>
    <t>RIQUELME, RODRIGO ANDRES</t>
  </si>
  <si>
    <t>SAAVEDRA, MARIA ELENA</t>
  </si>
  <si>
    <t>WEBER, PABLO GUSTAVO</t>
  </si>
  <si>
    <t>ACEVEDO, LUIS JAVIER</t>
  </si>
  <si>
    <t>BALZA, CARLA DE LOURDES</t>
  </si>
  <si>
    <t>BENÍTEZ, ALBERTINA DEL PILAR</t>
  </si>
  <si>
    <t>BETANZO, JIMMY CRISTIAN</t>
  </si>
  <si>
    <t>ERNESTO JAVIER GONZALEZ BRAVO</t>
  </si>
  <si>
    <t>ERNESTO SERON PAVEZ</t>
  </si>
  <si>
    <t>ERRAZURIZ Y ASOCIADOS LTDA.</t>
  </si>
  <si>
    <t>ESPERANZA CHILE LTDA</t>
  </si>
  <si>
    <t>ESTEBAN EDUARDO CANALES RAMIREZ</t>
  </si>
  <si>
    <t>EURO IMEXPORT LTDA.</t>
  </si>
  <si>
    <t>EUSEBIO ARNALDO ESTEVE BARRIOS</t>
  </si>
  <si>
    <t>EVENCHIL S.A.</t>
  </si>
  <si>
    <t>EVERFRESH S.A. (CHILE)</t>
  </si>
  <si>
    <t>EXCEL INTERNATIONAL LTDA</t>
  </si>
  <si>
    <t>EXP. CHIQUITA CHILE LTDA. PLANTA GRANEROS [RGUA]</t>
  </si>
  <si>
    <t>EXP. E IMP. ATUNGUAYCO LTDA.</t>
  </si>
  <si>
    <t>EXP. E IMP. JAIME GARCIA CIFUENTES E.I.R.L</t>
  </si>
  <si>
    <t>EXP. E IMP. MAULE LTDA.</t>
  </si>
  <si>
    <t>EXP. E INV. AGROBERRIES LTDA.</t>
  </si>
  <si>
    <t>EXP. FRUTAS FRESCAS Y VEGETALES JAIME RAMIREZ PAEZ E.I.R.L.</t>
  </si>
  <si>
    <t>EXP. NOVA TERRA LTDA.</t>
  </si>
  <si>
    <t>EXP. Y COM. DE BERRIES SAN ANTONIO LTDA</t>
  </si>
  <si>
    <t>EXP.MARIO ALFREDO OSVALDO GUTIÉRREZ MADARIAGA E.I.R.L</t>
  </si>
  <si>
    <t>EXPORT PROMAR CHILE LTDA</t>
  </si>
  <si>
    <t>EXPORT Y REP. INT. SUDAMERIFOOD S.A</t>
  </si>
  <si>
    <t>EXPORTACIÓN, IMPORTACIÓN, INDUSTRIALIZACIÓN Y DISTRIBUCIÓN DE PRODUCTOS DERIVADOS DE LA MADERA</t>
  </si>
  <si>
    <t>EXPORTACIONES AGRICOLAS ANGELES LTDA.</t>
  </si>
  <si>
    <t>EXPORTACIONES AGRICOLAS STREMAR LTDA.</t>
  </si>
  <si>
    <t>EXPORTACIONES CATANZARO LTDA.</t>
  </si>
  <si>
    <t>EXPORTACIONES CR TIMBER CHILE LTDA.</t>
  </si>
  <si>
    <t>EXPORTACIONES MAO S.A.</t>
  </si>
  <si>
    <t>EXPORTACIONES MEYER LIMITADA</t>
  </si>
  <si>
    <t>EXPORTACIONES PUERTOS DEL SUR TRADING LTDA.</t>
  </si>
  <si>
    <t>EXPORTACIONES Y ASESORIAS ALNUEZ LTDA.</t>
  </si>
  <si>
    <t>EXPORTADORA - AGRICOLA RENTA FRUT S.A.</t>
  </si>
  <si>
    <t>EXPORTADORA ACL LTDA.</t>
  </si>
  <si>
    <t>EXPORTADORA ACONCAGUA LTDA.</t>
  </si>
  <si>
    <t>EXPORTADORA ACONCAGUA LTDA. (ACONEX CQBO)</t>
  </si>
  <si>
    <t>EXPORTADORA AGREX LTDA.</t>
  </si>
  <si>
    <t>EXPORTADORA AGRICOLA ANDES CHILE S.A.</t>
  </si>
  <si>
    <t>EXPORTADORA AGRICOLA CASABINDO LTDA.</t>
  </si>
  <si>
    <t>EXPORTADORA AGRICOLA TOPFRUT S.A.</t>
  </si>
  <si>
    <t>EXPORTADORA AGRO FRUTICOLA PABLO ANTONIO ESPINAL SANTA CRUZ E.I.R.L.</t>
  </si>
  <si>
    <t>EXPORTADORA AGRO MAR LTDA.</t>
  </si>
  <si>
    <t>EXPORTADORA AGROFLORIDA LTDA.</t>
  </si>
  <si>
    <t>EXPORTADORA AGROFRUIT LIMITADA</t>
  </si>
  <si>
    <t>EXPORTADORA AGROFUSION LTDA.</t>
  </si>
  <si>
    <t>EXPORTADORA AGROMAR S.A</t>
  </si>
  <si>
    <t>EXPORTADORA AGUA SANTA S.A.</t>
  </si>
  <si>
    <t>EXPORTADORA ALDUNATE LTDA.</t>
  </si>
  <si>
    <t>EXPORTADORA ALPAS CHILE LIMITADA</t>
  </si>
  <si>
    <t>EXPORTADORA ANAKENA LTDA.</t>
  </si>
  <si>
    <t>EXPORTADORA ANJARI LTDA.</t>
  </si>
  <si>
    <t>EXPORTADORA APC LTDA.</t>
  </si>
  <si>
    <t>EXPORTADORA ARAYA CASTILLO LTDA.</t>
  </si>
  <si>
    <t>EXPORTADORA ARUBA CHILE S.A.</t>
  </si>
  <si>
    <t>EXPORTADORA ATLAS S.A.</t>
  </si>
  <si>
    <t>EXPORTADORA BAIKA S.A.</t>
  </si>
  <si>
    <t>EXPORTADORA BARBARA CYBILL LTDA.</t>
  </si>
  <si>
    <t>EXPORTADORA BELLATERRA S.A.</t>
  </si>
  <si>
    <t>EXPORTADORA BEN DAVID S.A.</t>
  </si>
  <si>
    <t>EXPORTADORA BENIPAULA N.V. LTDA.</t>
  </si>
  <si>
    <t>EXPORTADORA BRIX LTDA.</t>
  </si>
  <si>
    <t>EXPORTADORA C Y C LTDA.</t>
  </si>
  <si>
    <t>EXPORTADORA CAMARICO S.A</t>
  </si>
  <si>
    <t>EXPORTADORA CEMAVIEX LIMITADA</t>
  </si>
  <si>
    <t>EXPORTADORA CERRO POQUI LTDA.</t>
  </si>
  <si>
    <t>EXPORTADORA CHILGRAPES LTDA.</t>
  </si>
  <si>
    <t>EXPORTADORA CHIQUITA CHILE LTDA.</t>
  </si>
  <si>
    <t>EXPORTADORA CITRIPAL LTDA.</t>
  </si>
  <si>
    <t>SOCIEDAD AGRICOLA FRUTAS MAULE LTDA.</t>
  </si>
  <si>
    <t>SOCIEDAD AGRICOLA GONPIZA LTDA.</t>
  </si>
  <si>
    <t>SOCIEDAD AGRICOLA INDUSTRIAL O''''RYAN LESSER SPA</t>
  </si>
  <si>
    <t>SOCIEDAD AGRICOLA LA HERRADURA LTDA.</t>
  </si>
  <si>
    <t>SOCIEDAD AGRICOLA LA ROSA SOFRUCO S.A.</t>
  </si>
  <si>
    <t>SOCIEDAD AGRICOLA LAURA CONCHA Y CIA. LTDA.</t>
  </si>
  <si>
    <t>SOCIEDAD AGRICOLA LIPANGUE LIMITADA</t>
  </si>
  <si>
    <t>SOCIEDAD AGRÍCOLA LOS ALAMOS LIMITADA</t>
  </si>
  <si>
    <t>SOCIEDAD AGRICOLA LOS GRANEROS LIMITADA</t>
  </si>
  <si>
    <t>SOCIEDAD AGRICOLA LOS MAITENES LTDA.</t>
  </si>
  <si>
    <t>SOCIEDAD AGRICOLA LOS RANCHOS LTDA.</t>
  </si>
  <si>
    <t>SOCIEDAD AGRICOLA MILLAHUE LTDA</t>
  </si>
  <si>
    <t>SOCIEDAD AGRICOLA MONTAL CHILE 2005 LTDA.</t>
  </si>
  <si>
    <t>SOCIEDAD AGRÍCOLA MUNDO ORGANICO LTDA.</t>
  </si>
  <si>
    <t>SOCIEDAD AGRICOLA PANGUECILLO LTDA</t>
  </si>
  <si>
    <t>SOCIEDAD AGRICOLA PEHUEN DE CURICO LTDA.</t>
  </si>
  <si>
    <t>SOCIEDAD AGRICOLA PERALTA LTDA</t>
  </si>
  <si>
    <t>SOCIEDAD AGRICOLA PUNTA DEL ESTE LTDA.</t>
  </si>
  <si>
    <t>SOCIEDAD AGRICOLA RALIN LTDA</t>
  </si>
  <si>
    <t>SOCIEDAD AGRICOLA RIOS Y COMPAÑÍA LTDA</t>
  </si>
  <si>
    <t>SOCIEDAD AGRICOLA SAN RAFAEL LTDA</t>
  </si>
  <si>
    <t>SOCIEDAD AGRÍCOLA SAN RAFAEL LTDA</t>
  </si>
  <si>
    <t>SOCIEDAD AGRÍCOLA SANTA ANA LTDA</t>
  </si>
  <si>
    <t>SOCIEDAD AGRICOLA SANTA TERESA Y CIA LTDA.</t>
  </si>
  <si>
    <t>SOCIEDAD AGRICOLA SOUTH PACIFIC LTDA.</t>
  </si>
  <si>
    <t>SOCIEDAD AGRICOLA TRUST TRADE FRUIT LTDA.</t>
  </si>
  <si>
    <t>SOCIEDAD AGRÍCOLA VISTA HERMOSA LTDA.</t>
  </si>
  <si>
    <t>SOCIEDAD AGRICOLA WINTER SEED LTDA.</t>
  </si>
  <si>
    <t>SOCIEDAD AGRICOLA Y COM. AVA LTDA.</t>
  </si>
  <si>
    <t>SOCIEDAD AGRICOLA Y FORESTAL CASINO LTDA.</t>
  </si>
  <si>
    <t>SOCIEDAD AGRICOLA Y FORESTAL SANTA MARGARITA LTDA.</t>
  </si>
  <si>
    <t>SOCIEDAD AGRICOLA Y FRUTICOLA CHILEXPO FRUT LTDA.</t>
  </si>
  <si>
    <t>SOCIEDAD AGRICOLA YURAZECK</t>
  </si>
  <si>
    <t>SOCIEDAD AGRICOLA, COMERCIAL E INDUSTRIAL VERCAM LIMITADA</t>
  </si>
  <si>
    <t>SOCIEDAD AGROCOMERCIAL FRUCHAC S.A.</t>
  </si>
  <si>
    <t>SOCIEDAD AGROCOMERCIAL POCURO LTDA.</t>
  </si>
  <si>
    <t>M-85</t>
  </si>
  <si>
    <t>TONELERIA_NACIONAL_LTDA</t>
  </si>
  <si>
    <t>EXPORTADORA E IMPORTADORA DE FRUTOS GUAYAS LTDA.</t>
  </si>
  <si>
    <t>EXPORTADORA E IMPORTADORA DIMAFRESH S.A.</t>
  </si>
  <si>
    <t>EXPORTADORA E IMPORTADORA EL ESCORPION DE CHILE LTDA.</t>
  </si>
  <si>
    <t>EXPORTADORA E IMPORTADORA FRUTA LATINA LIMITADA</t>
  </si>
  <si>
    <t>EXPORTADORA E IMPORTADORA FRUTICOLA LA CAMPANA</t>
  </si>
  <si>
    <t>EXPORTADORA E IMPORTADORA LLF S.A.</t>
  </si>
  <si>
    <t>EXPORTADORA E IMPORTADORA QUEBEC S.A.</t>
  </si>
  <si>
    <t>EXPORTADORA E IMPORTADORA ROCER LIMITADA</t>
  </si>
  <si>
    <t>EXPORTADORA E IMPORTADORA RUCAHUE LTDA.</t>
  </si>
  <si>
    <t>EXPORTADORA E IMPORTADORA SUR TRADE LTDA.</t>
  </si>
  <si>
    <t>EXPORTADORA E IMPORTADORA UNIVEX LTDA.</t>
  </si>
  <si>
    <t>EXPORTADORA E INVERSIONES TEMPOFRUT LTDA</t>
  </si>
  <si>
    <t>EXPORTADORA ECOAUSTRAL S.A.</t>
  </si>
  <si>
    <t>EXPORTADORA ECOFRUIT LTDA</t>
  </si>
  <si>
    <t>EXPORTADORA ECOVALLEY LTDA.</t>
  </si>
  <si>
    <t>EXPORTADORA EL CANELILLO S.A</t>
  </si>
  <si>
    <t>EXPORTADORA EL RETIRO LIMITADA</t>
  </si>
  <si>
    <t>EXPORTADORA EL VALLE LTDA.</t>
  </si>
  <si>
    <t>EXPORTADORA FARMER"S FRIEND S.A.</t>
  </si>
  <si>
    <t>EXPORTADORA FASTFRUT LIMITADA</t>
  </si>
  <si>
    <t>EXPORTADORA FRESH APPROACH LTDA.</t>
  </si>
  <si>
    <t>EXPORTADORA FRUCARTO CHILE S.A.</t>
  </si>
  <si>
    <t>EXPORTADORA FRUCOL LTDA.</t>
  </si>
  <si>
    <t>EXPORTADORA FRUGAL S.A.</t>
  </si>
  <si>
    <t>EXPORTADORA FRUIT GROWERS CHILE SA</t>
  </si>
  <si>
    <t>EXPORTADORA FRUIT WAY LIMITADA</t>
  </si>
  <si>
    <t>EXPORTADORA FRUITCORP LIMITADA</t>
  </si>
  <si>
    <t>EXPORTADORA FRUMEL LIMITADA</t>
  </si>
  <si>
    <t>EXPORTADORA FRUTAM LIMITADA</t>
  </si>
  <si>
    <t>EXPORTADORA FRUTAMERICA S.A.</t>
  </si>
  <si>
    <t>EXPORTADORA FRUTASOL CHILE S.A.</t>
  </si>
  <si>
    <t>EXPORTADORA FRUTAUSTRAL LTDA.</t>
  </si>
  <si>
    <t>EXPORTADORA FRUTCOM LTDA.</t>
  </si>
  <si>
    <t>EXPORTADORA FRUTEX CHILE LTDA.</t>
  </si>
  <si>
    <t>EXPORTADORA FRUTICOLA DEL SUR LTDA.</t>
  </si>
  <si>
    <t>EXPORTADORA FRUTIFOR LIMITADA</t>
  </si>
  <si>
    <t>EXPORTADORA FRUTOS DEL PAIS ABASTOS CHILE LTDA.</t>
  </si>
  <si>
    <t>EXPORTADORA FRUTOS DEL SOL S.A.</t>
  </si>
  <si>
    <t>EXPORTADORA FRUTTITA S.A.</t>
  </si>
  <si>
    <t>EXPORTADORA FRUX LTDA.</t>
  </si>
  <si>
    <t>EXPORTADORA FULLFRUIT LTDA.</t>
  </si>
  <si>
    <t>EXPORTADORA FULLTERRA LTDA</t>
  </si>
  <si>
    <t>EXPORTADORA GEOMAR FRUITS LIMITADA</t>
  </si>
  <si>
    <t>EXPORTADORA GESELFRUIT SOCIEDAD ANONIMA</t>
  </si>
  <si>
    <t>EXPORTADORA GLOBAL BABEGA LTDA.</t>
  </si>
  <si>
    <t>EXPORTADORA GLORIA CHILE LTDA</t>
  </si>
  <si>
    <t>EXPORTADORA GOLDEN FRUITS LIMITADA</t>
  </si>
  <si>
    <t>EXPORTADORA GONZAGRI S.A.</t>
  </si>
  <si>
    <t>EXPORTADORA GREEN POINT LTDA</t>
  </si>
  <si>
    <t>EXPORTADORA GREEN VALLEY LTDA.</t>
  </si>
  <si>
    <t>EXPORTADORA GREENPOINT S.A.</t>
  </si>
  <si>
    <t>EXPORTADORA HUERTOS DEL VALLE S.A.</t>
  </si>
  <si>
    <t>EXPORTADORA HUISCAPI BERRIES LTDA</t>
  </si>
  <si>
    <t>EXPORTADORA IDAHUE CHILE S.A.</t>
  </si>
  <si>
    <t>EXPORTADORA IGAL LIMITADA</t>
  </si>
  <si>
    <t>EXPORTADORA IMPORTADORA DE FRUTAS SABU CHILE LTDA</t>
  </si>
  <si>
    <t>EXPORTADORA INTER OCEAN FRUIT LTDA.</t>
  </si>
  <si>
    <t>EXPORTADORA INTERFRUT SOCIEDAD POR ACCIÓN</t>
  </si>
  <si>
    <t>EXPORTADORA LA INDA S.A.</t>
  </si>
  <si>
    <t>EXPORTADORA LA JOLLA LTDA.</t>
  </si>
  <si>
    <t>EXPORTADORA LA MISION S.A.</t>
  </si>
  <si>
    <t>EXPORTADORA LA MISION SOC. LTDA.</t>
  </si>
  <si>
    <t>EXPORTADORA LEYLA FRUITS E.I.R.L</t>
  </si>
  <si>
    <t>EXPORTADORA LI Y CIA LIMITADA</t>
  </si>
  <si>
    <t>EXPORTADORA LOS LIRIOS S.A.</t>
  </si>
  <si>
    <t>EXPORTADORA LOS OLMOS LTDA.</t>
  </si>
  <si>
    <t>EXPORTADORA LOS PRUNOS LTDA.</t>
  </si>
  <si>
    <t>EXPORTADORA LOS TRALHUENES LTDA</t>
  </si>
  <si>
    <t>EXPORTADORA LP FRUITS LTDA.</t>
  </si>
  <si>
    <t>SHIN GWANG FORESTAL CHILE S.A.</t>
  </si>
  <si>
    <t>SILVA, KOCH LTDA</t>
  </si>
  <si>
    <t>SILVANA TRONCOSO VALENZUELA</t>
  </si>
  <si>
    <t>SILVESTRES S.A.</t>
  </si>
  <si>
    <t>SILVIA PALMIRA MICHELINE PRICE</t>
  </si>
  <si>
    <t>SILVO NATURALS SPA</t>
  </si>
  <si>
    <t>SILVOAGROPECUARIA FORESTAS REGNANS LIMITADA</t>
  </si>
  <si>
    <t>SMARTCARGO LTDA.</t>
  </si>
  <si>
    <t>SNAPLOC CHILE S.A.</t>
  </si>
  <si>
    <t>SOC AGRICOLA TOM Y YASU Y CIA. LTDA.</t>
  </si>
  <si>
    <t>SOC COMERCIAL EXPORT. E IMPORT. EUROFRUIT LTDA.</t>
  </si>
  <si>
    <t>SOC DE TRANSPORTE AIRE 2000 LIMITADA</t>
  </si>
  <si>
    <t>SOC EXPORTADORA DE PRODUCTOS DEL AGRO LIMITADA</t>
  </si>
  <si>
    <t>SOC INVER Y COMERCIAL ORIENTE LTDA</t>
  </si>
  <si>
    <t>SOC TERGREEN LTDA</t>
  </si>
  <si>
    <t>SOC. AG. EL CALVARIO LTDA.</t>
  </si>
  <si>
    <t>SOC. AG. IGLESIA COLORADA</t>
  </si>
  <si>
    <t>SOC. AGR. Y COM. JC &amp; SONS PRODUCE LTDA.</t>
  </si>
  <si>
    <t>SOC. AGRIC. Y SEM. SAN CLEMENTE S.A.</t>
  </si>
  <si>
    <t>SOC. AGRICOLA C&amp;M LTDA.</t>
  </si>
  <si>
    <t>SOC. AGRICOLA CERRO CAMPANARIO LTDA.</t>
  </si>
  <si>
    <t>SOC. AGRICOLA DON ERNESTO LTDA.</t>
  </si>
  <si>
    <t>SOC. AGRICOLA LA PRIMAVERA S.A.</t>
  </si>
  <si>
    <t>SOC. AGRICOLA LOMAS DE QUINCHAMALI LTDA.</t>
  </si>
  <si>
    <t>SOC. AGRICOLA MACHICURA LTDA.</t>
  </si>
  <si>
    <t>SOC. AGRICOLA ÑANCUL S.A.</t>
  </si>
  <si>
    <t>SOC. AGRICOLA ROSALES HNOS. Y CIA. LTDA.</t>
  </si>
  <si>
    <t>SOC. AGRICOLA SAN CARLOS DE CATEMU LTDA.</t>
  </si>
  <si>
    <t>SOC. AGRICOLA SAN JOAQUIN DEL OLIVETO S.A.</t>
  </si>
  <si>
    <t>SOC. AGRICOLA SAN JORGE DOS LTDA.</t>
  </si>
  <si>
    <t>SOC. AGRICOLA TIO PLAZA LTDA.</t>
  </si>
  <si>
    <t>SOC. AGRICOLA UNI AGRI COPIAPO LTDA</t>
  </si>
  <si>
    <t>SOC. AGRICOLA Y COM. GREEN AGRO LTDA</t>
  </si>
  <si>
    <t>SOC. AGRICOLA Y DE TRANSPORTE FRUBERRIES LIMITADA</t>
  </si>
  <si>
    <t>SOC. AGRICOLA Y FRUTICOLA LEON LTDA.</t>
  </si>
  <si>
    <t>SOC. AGRO COMERCIAL ALICANTE LTDA.</t>
  </si>
  <si>
    <t>SOC. AGROCOMERCIAL QUALITY FRUIT LTDA.</t>
  </si>
  <si>
    <t>SOC. AGROFRUTERA FUNDO EL ESCORIAL LTDA.</t>
  </si>
  <si>
    <t>SOC. AGROINDUSTRIAL FRIOTOCORNAL LTDA.</t>
  </si>
  <si>
    <t>SOC. AGROINDUSTRIAL SAN SEBASTIAN LTDA</t>
  </si>
  <si>
    <t>EXPORTADORA SANTA PAULA LTDA.</t>
  </si>
  <si>
    <t>EXPORTADORA SANTA REGINA LTDA.</t>
  </si>
  <si>
    <t>EXPORTADORA SAPEL LTDA.</t>
  </si>
  <si>
    <t>EXPORTADORA SAR CHILE LTDA.</t>
  </si>
  <si>
    <t>EXPORTADORA SARMIENTO LIMITADA</t>
  </si>
  <si>
    <t>EXPORTADORA SCANDINAVIA LIMITADA</t>
  </si>
  <si>
    <t>EXPORTADORA SEASON LTDA</t>
  </si>
  <si>
    <t>EXPORTADORA SEEDLESS VALLEY S.A.</t>
  </si>
  <si>
    <t>EXPORTADORA SELMAN S.A.</t>
  </si>
  <si>
    <t>EXPORTADORA SEM LTDA</t>
  </si>
  <si>
    <t>EXPORTADORA SHAMROCK CHILE LIMITADA</t>
  </si>
  <si>
    <t>EXPORTADORA SOLOVAN LTDA.</t>
  </si>
  <si>
    <t>EXPORTADORA SOLYMAR LTDA.</t>
  </si>
  <si>
    <t>EXPORTADORA STEMILT CHILE LTDA.</t>
  </si>
  <si>
    <t>EXPORTADORA SUBSOLE S.A.</t>
  </si>
  <si>
    <t>EXPORTADORA SUN WEST S.A.</t>
  </si>
  <si>
    <t>EXPORTADORA T Y F LTDA.</t>
  </si>
  <si>
    <t>EXPORTADORA TALAGANTE LTDA</t>
  </si>
  <si>
    <t>EXPORTADORA TEMPO FRUITS S.A.</t>
  </si>
  <si>
    <t>EXPORTADORA TENO S.A</t>
  </si>
  <si>
    <t>EXPORTADORA TOPFRUT NUTS LTDA.</t>
  </si>
  <si>
    <t>EXPORTADORA TORRES DE GRANITO S.A.</t>
  </si>
  <si>
    <t>EXPORTADORA TORRES DEL PAINE LTDA.</t>
  </si>
  <si>
    <t>EXPORTADORA TRIOFRUT LIMITADA</t>
  </si>
  <si>
    <t>EXPORTADORA UNIFRUTTI TRADERS LTDA.</t>
  </si>
  <si>
    <t>EXPORTADORA UVAS DE ALTO COPIAPO</t>
  </si>
  <si>
    <t>EXPORTADORA V &amp; V LTDA</t>
  </si>
  <si>
    <t>EXPORTADORA V&amp;V LTDA.</t>
  </si>
  <si>
    <t>EXPORTADORA VALLE ANDES LIMITADA</t>
  </si>
  <si>
    <t>EXPORTADORA VALLE CENTRAL S.A.</t>
  </si>
  <si>
    <t>EXPORTADORA VALLE DE COLINA S.A. - DESACTIVADA</t>
  </si>
  <si>
    <t>EXPORTADORA VALVALLE LTDA.</t>
  </si>
  <si>
    <t>EXPORTADORA VANGUARD CHILE S.A.</t>
  </si>
  <si>
    <t>EXPORTADORA VELEZ Y CIA. LIMITADA</t>
  </si>
  <si>
    <t>VIÑEDOS ERRAZURIZ OVALLE S.A.</t>
  </si>
  <si>
    <t>VIÑEDOS Y BODEGAS LAS PIRCAS LTDA.</t>
  </si>
  <si>
    <t>VIRGINIA ISABEL MUÑOZ LOPEZ</t>
  </si>
  <si>
    <t>VITALPAL S.A.</t>
  </si>
  <si>
    <t>VIVEROS HORTIFRUT CHILE S.A.</t>
  </si>
  <si>
    <t>VIVEROS SUNNYRIDGE LIMITADA</t>
  </si>
  <si>
    <t>VOLTERRA S.A.</t>
  </si>
  <si>
    <t>WA Y KIN LTDA.</t>
  </si>
  <si>
    <t>WALKER EXPORTACIONES CIA LTDA.</t>
  </si>
  <si>
    <t>WALKER LTDA.</t>
  </si>
  <si>
    <t>WAYTOGOCHILE SPA</t>
  </si>
  <si>
    <t>WECHSLER Y COMPANIA LIMITADA</t>
  </si>
  <si>
    <t>WERNER GERARDO HAEUSSLER FONTECILLA</t>
  </si>
  <si>
    <t>WIESNER S.A.</t>
  </si>
  <si>
    <t>WOODQUALITY S.A.</t>
  </si>
  <si>
    <t>WORLD SOUTH SEEDS</t>
  </si>
  <si>
    <t>WORLD WIDE GROWERS CHILE S.A.</t>
  </si>
  <si>
    <t>WORLD WINES S.A.</t>
  </si>
  <si>
    <t>YORK TIMBERS CHILE LIMITADA</t>
  </si>
  <si>
    <t>ESPECIE</t>
  </si>
  <si>
    <t>FECHA</t>
  </si>
  <si>
    <t>NOMBRE DEL EXPORTADOR</t>
  </si>
  <si>
    <t xml:space="preserve">HORA INICIO </t>
  </si>
  <si>
    <t>HORA TERMINO</t>
  </si>
  <si>
    <t>UNIDAD DE MEDIDA</t>
  </si>
  <si>
    <t>CANTIDAD</t>
  </si>
  <si>
    <t>TIPO DE ENVASES</t>
  </si>
  <si>
    <t>PAÍS DE DESTINO</t>
  </si>
  <si>
    <t>NOMBRE COMUN</t>
  </si>
  <si>
    <t>ALAMO (Populus spp.)</t>
  </si>
  <si>
    <t>ALAMO BLANCO (Populus Alba)</t>
  </si>
  <si>
    <t>ALAMO NEGRO (Populus nigra)</t>
  </si>
  <si>
    <t>ALERCE (Fitzroya cupressoides)</t>
  </si>
  <si>
    <t>AROMO (Acacia melanoxylon)</t>
  </si>
  <si>
    <t>BAMBU (Guadua angustifolia)</t>
  </si>
  <si>
    <t>BOLDO (PEUMUS BOLDUS)</t>
  </si>
  <si>
    <t>CACTUS (Echinopsis chiloensis)</t>
  </si>
  <si>
    <t>CACTUS (Eulychnia acida)</t>
  </si>
  <si>
    <t>CANELO (DRIMYS WINTERI)</t>
  </si>
  <si>
    <t>CASTAÑO (Castanea sativa)</t>
  </si>
  <si>
    <t>CEDRON (Lippia citriodora)</t>
  </si>
  <si>
    <t>CIPRES DE LA CORDILLERA (Austrocedrus chilensis)</t>
  </si>
  <si>
    <t>CIPRES DE LAS GUAITECAS (Pilgerodendron uviferum)</t>
  </si>
  <si>
    <t>COIGUE (Nothofagus dombeyi)</t>
  </si>
  <si>
    <t>COLIGUE (Chusquea culeou)</t>
  </si>
  <si>
    <t>ENCINO (Quercus robur L.)</t>
  </si>
  <si>
    <t>EUCALIPTO GLOBULUS (Eucalyptus globulus)</t>
  </si>
  <si>
    <t>EUCALIPTO NITENS (Eucalyptus nitens)</t>
  </si>
  <si>
    <t>EUCALIPTO REGNANS (Eucalyptus regnans)</t>
  </si>
  <si>
    <t>HUALO (Nothofagus glauca)</t>
  </si>
  <si>
    <t>LAUREL (Laurelia sempervirens)</t>
  </si>
  <si>
    <t>LENGA (Nothofagus pumilio)</t>
  </si>
  <si>
    <t>LINGUE (Persea lingue)</t>
  </si>
  <si>
    <t>LLEUQUE (Prumnopitys andina)</t>
  </si>
  <si>
    <t>MAÑIO (Podocarpus saligna)</t>
  </si>
  <si>
    <t>MIMBRE (Salix viminalis)</t>
  </si>
  <si>
    <t>PIMIENTO (Schinus molle)</t>
  </si>
  <si>
    <t>PINO OREGON (Pseudotsuga menziesii)</t>
  </si>
  <si>
    <t>PINO RADIATA (Pinus radiata)</t>
  </si>
  <si>
    <t>QUILLAY (Quillaja saponaria)</t>
  </si>
  <si>
    <t>ROBLE (Nothofagus obliqua)</t>
  </si>
  <si>
    <t>ROBLE AMERICANO (Quercus rubra L.)</t>
  </si>
  <si>
    <t>ROBLE FRANCES (Quercus petraea)</t>
  </si>
  <si>
    <t>TEPA (Laureliopsis philippiana)</t>
  </si>
  <si>
    <t>TINEO (Weinmannia trichosperma)</t>
  </si>
  <si>
    <t>ULMO (Eucryphia cordifolia)</t>
  </si>
  <si>
    <t>Luma (Amomyrtus luma)</t>
  </si>
  <si>
    <t>CONDICION</t>
  </si>
  <si>
    <t>PRESENTACION</t>
  </si>
  <si>
    <t>ARTESANIAS</t>
  </si>
  <si>
    <t>ASERRIN</t>
  </si>
  <si>
    <t>ASTILLAS</t>
  </si>
  <si>
    <t>FOLIO SPS MULTIPUERTO</t>
  </si>
  <si>
    <t>ASERRADERO/PRODUCTOR</t>
  </si>
  <si>
    <t>RESULTADO INSPECCIÓN</t>
  </si>
  <si>
    <t>BARRICAS</t>
  </si>
  <si>
    <t>CASAS PREFABRICADAS</t>
  </si>
  <si>
    <t>CHAPAS</t>
  </si>
  <si>
    <t>CORTEZA</t>
  </si>
  <si>
    <t>DURMIENTES</t>
  </si>
  <si>
    <t>HOJAS</t>
  </si>
  <si>
    <t>MADERA ASERRADA</t>
  </si>
  <si>
    <t>MARCOS</t>
  </si>
  <si>
    <t>MOLDURAS</t>
  </si>
  <si>
    <t>MUEBLES</t>
  </si>
  <si>
    <t>PALLETS</t>
  </si>
  <si>
    <t>PALOS DE AGUA</t>
  </si>
  <si>
    <t>PARTES Y PIEZAS</t>
  </si>
  <si>
    <t>PELLETS DE MADERA</t>
  </si>
  <si>
    <t>POLINES</t>
  </si>
  <si>
    <t>POSTES</t>
  </si>
  <si>
    <t>PUERTAS</t>
  </si>
  <si>
    <t>ROLLIZOS</t>
  </si>
  <si>
    <t>TABLEROS</t>
  </si>
  <si>
    <t>TABLEROS DE MADERA ASERRADA</t>
  </si>
  <si>
    <t>TEJUELAS</t>
  </si>
  <si>
    <t>VARAS</t>
  </si>
  <si>
    <t>VENTANAS</t>
  </si>
  <si>
    <t>COCIDO</t>
  </si>
  <si>
    <t>CONTRACHAPADO</t>
  </si>
  <si>
    <t>DESHIDRATADO</t>
  </si>
  <si>
    <t>FIBRA</t>
  </si>
  <si>
    <t>IMPREGNADO</t>
  </si>
  <si>
    <t>PARTICULA</t>
  </si>
  <si>
    <t>SECO</t>
  </si>
  <si>
    <t>VERDE</t>
  </si>
  <si>
    <t>PRESENTACIÓN</t>
  </si>
  <si>
    <t>CONDICIÓN</t>
  </si>
  <si>
    <t>KILOGRAMOS</t>
  </si>
  <si>
    <t>FORESTAL SANTA INES LIMITADA</t>
  </si>
  <si>
    <t>FORESTAL SFORZA E.I.R.L.</t>
  </si>
  <si>
    <t>FORESTAL SPT LTDA.</t>
  </si>
  <si>
    <t>FORESTAL TROMEN S. A.</t>
  </si>
  <si>
    <t>FORESTAL VALDIVIA LTDA.</t>
  </si>
  <si>
    <t>FORESTAL VIGO S.A.</t>
  </si>
  <si>
    <t>FORESTAL Y MADERERA VILLAFRANCA OLIVER CHILE LTDA.</t>
  </si>
  <si>
    <t>FORESTOTAL E.I.R.L</t>
  </si>
  <si>
    <t>FRANCISCO ARIAS SANCHEZ</t>
  </si>
  <si>
    <t>FRANCISCO GALLEGUILLOS PIZARRO</t>
  </si>
  <si>
    <t>FRESH EXPORT LTDA.</t>
  </si>
  <si>
    <t>FRESH LAND CHILE S.A.</t>
  </si>
  <si>
    <t>FRIGOFER S.A.</t>
  </si>
  <si>
    <t>FRIGORIFICO CORDILLERA S.A.</t>
  </si>
  <si>
    <t>FRUANDEX LTDA.</t>
  </si>
  <si>
    <t>FRUCENTRO S.A.</t>
  </si>
  <si>
    <t>FRUCHAC EXPORT S.A.</t>
  </si>
  <si>
    <t>FRUGAS S.A.</t>
  </si>
  <si>
    <t>FRUITRADE CHILE S.A.</t>
  </si>
  <si>
    <t>FRUMAG LTDA</t>
  </si>
  <si>
    <t>FRUTALCA S.A.</t>
  </si>
  <si>
    <t>FRUTAMAR INTERNACIONAL LTDA.</t>
  </si>
  <si>
    <t>FRUTAMERICA LTDA.</t>
  </si>
  <si>
    <t>FRUTANDES S.A.</t>
  </si>
  <si>
    <t>FRUTAS DE CURICO LIMITADA</t>
  </si>
  <si>
    <t>FRUTAS E. SÁNCHEZ S.L. (CHILE) LIMITADA</t>
  </si>
  <si>
    <t>FRUTERA AGUAS BLANCAS LTDA.</t>
  </si>
  <si>
    <t>FRUTERA EUROAMERICA S.A.</t>
  </si>
  <si>
    <t>FRUTERA LINDEROS LIMITADA</t>
  </si>
  <si>
    <t>FRUTERA MANANTIALES S.A.</t>
  </si>
  <si>
    <t>FRUTERA SAN FERNANDO S.A.</t>
  </si>
  <si>
    <t>FRUTEXPORT S.A. [CQBO]</t>
  </si>
  <si>
    <t>FRUTICOLA AGRICHILE S.A.</t>
  </si>
  <si>
    <t>FRUTICOLA ALTA S.A.</t>
  </si>
  <si>
    <t>FRUTICOLA DEL MAULE LIMITADA</t>
  </si>
  <si>
    <t>FRUTICOLA DEL SUR LTDA.</t>
  </si>
  <si>
    <t>FRUTICOLA DEL SUR S.A.</t>
  </si>
  <si>
    <t>FRUTICOLA EL TRANQUE S.A.</t>
  </si>
  <si>
    <t>FRUTICOLA LUIS FELIPE EDWARDS LTDA.</t>
  </si>
  <si>
    <t>FRUTICOLA NOGALES LTDA.</t>
  </si>
  <si>
    <t>FRUTICOLA OLMUE S.A.</t>
  </si>
  <si>
    <t>FRUTICOLA TERRANOVA S.A.</t>
  </si>
  <si>
    <t>FRUTICOLA VICONTO S.A</t>
  </si>
  <si>
    <t>HUGO CERDEIRA TORRES</t>
  </si>
  <si>
    <t>SOCIEDAD DISTRIBUIDORA DE PRODUCTOS CABAGAN LTDA.</t>
  </si>
  <si>
    <t>SOCIEDAD ENGLANDER NUSS S.A.</t>
  </si>
  <si>
    <t>SOCIEDAD EXPORTADORA AGRICOLA MEREX LTDA</t>
  </si>
  <si>
    <t>SOCIEDAD EXPORTADORA CERRO ALEGRE LTDA.</t>
  </si>
  <si>
    <t>SOCIEDAD EXPORTADORA COLON LTDA.</t>
  </si>
  <si>
    <t>SOCIEDAD EXPORTADORA DE PRODUCTOS LTDA.</t>
  </si>
  <si>
    <t>SOCIEDAD EXPORTADORA EXCHILE LIMITADA</t>
  </si>
  <si>
    <t>SOCIEDAD EXPORTADORA KUGAR LTDA.</t>
  </si>
  <si>
    <t>SOCIEDAD EXPORTADORA PATAGONIA CHERRIES LTDA.</t>
  </si>
  <si>
    <t>SOCIEDAD EXPORTADORA PATRICIO NEGRETE REYES LTDA.</t>
  </si>
  <si>
    <t>SOCIEDAD EXPORTADORA SAN ESTEBAN I LTDA.</t>
  </si>
  <si>
    <t>SOCIEDAD EXPORTADORA SANTIS FRUT LTDA.</t>
  </si>
  <si>
    <t>SOCIEDAD EXPORTADORA TACORA LTDA</t>
  </si>
  <si>
    <t>SOCIEDAD EXPORTADORA TIERRA SUR LIMITADA</t>
  </si>
  <si>
    <t>SOCIEDAD EXPORTADORA VINEFRESH LTDA</t>
  </si>
  <si>
    <t>SOCIEDAD IMPORTADORA DE MANI LTDA</t>
  </si>
  <si>
    <t>SOCIEDAD IMPORTADORA Y EXPORTADORA TRES SSS LTDA.</t>
  </si>
  <si>
    <t>SOCIEDAD IMPORTADORA Y EXPORTADORA TRES SSS-DESACTIVADA</t>
  </si>
  <si>
    <t>SOCIEDAD INTERTRADE LIMITADA</t>
  </si>
  <si>
    <t>SOCIEDAD SOUTHERN FOOD TRADING LTDA.</t>
  </si>
  <si>
    <t>SODIFRUT S.A.</t>
  </si>
  <si>
    <t>SODIMAC S.A.</t>
  </si>
  <si>
    <t>SOFRUCO ALIMENTOS LTDA.</t>
  </si>
  <si>
    <t>SOL DEL MAULE SA</t>
  </si>
  <si>
    <t>SONE S.A.</t>
  </si>
  <si>
    <t>SOSERTRANS S.A.</t>
  </si>
  <si>
    <t>SOUTH AMERICAN LUMBER CO S.A.</t>
  </si>
  <si>
    <t>SOUTH ANDES S.A.</t>
  </si>
  <si>
    <t>SOUTH FISH EXPORT S.A.</t>
  </si>
  <si>
    <t>SOUTH FRUITS CHILE S.A.</t>
  </si>
  <si>
    <t>SOUTH PACIFIC FRUIT S.A.</t>
  </si>
  <si>
    <t>SOUTH PACIFIC LUMBER TRADE S.A.</t>
  </si>
  <si>
    <t>SOUTH PACIFIC SEEDS CHILE S.A.</t>
  </si>
  <si>
    <t>SOUTH PACIFIC TRADING S.A.</t>
  </si>
  <si>
    <t>SOUTH TRADE LTDA.</t>
  </si>
  <si>
    <t>SOUTHERN BULBS S.A.</t>
  </si>
  <si>
    <t>SOUTHERN FRUIT S.A.</t>
  </si>
  <si>
    <t>SOUTHERN GROUP S.A.</t>
  </si>
  <si>
    <t>SOUTHERN TULIPS LIMITADA</t>
  </si>
  <si>
    <t>SPA S.A.</t>
  </si>
  <si>
    <t>SPADARO EXPORT LTDA.</t>
  </si>
  <si>
    <t>STOL COMERCIAL LIMITADA</t>
  </si>
  <si>
    <t>SUDAMÉRICA TRADING S.A.</t>
  </si>
  <si>
    <t>SUDAMERICANA DE COMERCIO EXTERIOR</t>
  </si>
  <si>
    <t>SUMMERLAND EXPORTS LTDA.</t>
  </si>
  <si>
    <t>SUN AND BREEZE GARDENS LTDA.</t>
  </si>
  <si>
    <t>SUN BELLE BERRIES S.A.</t>
  </si>
  <si>
    <t>SUN HARVEST S.A.</t>
  </si>
  <si>
    <t>SUN VALLEY CHILE</t>
  </si>
  <si>
    <t>SUNSWEET CHILE S.A.</t>
  </si>
  <si>
    <t>SUPERIOR EXPORT LTDA.</t>
  </si>
  <si>
    <t>SUR CONTINENTE S.A.</t>
  </si>
  <si>
    <t>SUR INTERNACIONAL S.A.</t>
  </si>
  <si>
    <t>SUR MADERAS S.A.</t>
  </si>
  <si>
    <t>SURFRUT FRESH S.A.</t>
  </si>
  <si>
    <t>SURFRUT LTDA.</t>
  </si>
  <si>
    <t>T Y T EXPORT S.A.</t>
  </si>
  <si>
    <t>TACORA FRUTA S.A.</t>
  </si>
  <si>
    <t>TAK S.A.</t>
  </si>
  <si>
    <t>TATIANA SOLEDAD VARELA GONZALEZ</t>
  </si>
  <si>
    <t>TECNOPANEL S.A.</t>
  </si>
  <si>
    <t>TERMAC S.A.</t>
  </si>
  <si>
    <t>TERRAFRUT S.A.</t>
  </si>
  <si>
    <t>TERRAMATER S.A.</t>
  </si>
  <si>
    <t>TERRAVERDE LTDA</t>
  </si>
  <si>
    <t>THREE CARGO SERVICES LTDA.</t>
  </si>
  <si>
    <t>TIERRAMAGNA S.A.</t>
  </si>
  <si>
    <t>TJP INTERNACIONAL S.A.</t>
  </si>
  <si>
    <t>TOMAVAL S.A.</t>
  </si>
  <si>
    <t>TONELERIA NACIONAL LTDA.</t>
  </si>
  <si>
    <t>TORRES GACITUA Y CIA. LTDA.</t>
  </si>
  <si>
    <t>TRADEX MELINKA FORESTAL E INDUSTRIAL S.A.</t>
  </si>
  <si>
    <t>TRANS NACIONAL AGRICOLA S.A.</t>
  </si>
  <si>
    <t>TRANSARGEN S.A.</t>
  </si>
  <si>
    <t>TRANSFRUT LTDA.</t>
  </si>
  <si>
    <t>TRANSTRADING S.A.</t>
  </si>
  <si>
    <t>TRES RAICES S.A.</t>
  </si>
  <si>
    <t>TRIAGE CHILE S.A.</t>
  </si>
  <si>
    <t>TRINIDAD EXPORTS S.A.</t>
  </si>
  <si>
    <t>TUNICHE FRUITS LIMITADA.</t>
  </si>
  <si>
    <t>UBEDA BARRI ASOCIADOS CHILE S.A.</t>
  </si>
  <si>
    <t>UNI</t>
  </si>
  <si>
    <t>UNILEVER CHILE FOODS LTDA</t>
  </si>
  <si>
    <t>UNIPORT LOGISTICA CHILE LTDA</t>
  </si>
  <si>
    <t>UNITED BROKERS INTERNACIONAL CHILE E.I.R.L.</t>
  </si>
  <si>
    <t>UNITED GENETICS SEEDS CHILE LTDA.</t>
  </si>
  <si>
    <t>UP VALLEY S.A.</t>
  </si>
  <si>
    <t>PUERTAS SECAS</t>
  </si>
  <si>
    <t>VENTANAS SECAS</t>
  </si>
  <si>
    <t>MARCOS SECOS</t>
  </si>
  <si>
    <t>PARTES Y PIEZAS VERDES</t>
  </si>
  <si>
    <t>PARTES Y PIEZAS SECAS</t>
  </si>
  <si>
    <t>PAQUETES 
O 
UNIDADES</t>
  </si>
  <si>
    <t>TABLEROS CONTRACHAPADOS</t>
  </si>
  <si>
    <t>TABLEROS DE PARTICULAS</t>
  </si>
  <si>
    <t>TABLEROS DE FIBRA</t>
  </si>
  <si>
    <t>MOLDURAS DE PARTICULAS</t>
  </si>
  <si>
    <t>MOLDURAS DE FIBRA</t>
  </si>
  <si>
    <t>PUERTAS CONTRACHAPAS</t>
  </si>
  <si>
    <t>PUERTAS DE FIBRA</t>
  </si>
  <si>
    <t>PUERTAS DE PARTICULAS</t>
  </si>
  <si>
    <t>VENTANAS CONTRACHAPADAS</t>
  </si>
  <si>
    <t>VENTANAS DE FIBRA</t>
  </si>
  <si>
    <t>VENTANAS DE PARTICULAS</t>
  </si>
  <si>
    <t>PRODUCTO</t>
  </si>
  <si>
    <t>ASTILLAS VERDES</t>
  </si>
  <si>
    <t>ASTILLAS SECAS</t>
  </si>
  <si>
    <t>ASTILLAS VERDES DE CORTEZA</t>
  </si>
  <si>
    <t>TONELADAS BDMT (TON BDMT)</t>
  </si>
  <si>
    <t>LOTES 
O 
BULTOS</t>
  </si>
  <si>
    <t>TONELADAS
(TON)</t>
  </si>
  <si>
    <t>METROS
CUBICOS 
(M3)</t>
  </si>
  <si>
    <t>HOJAS VERDES</t>
  </si>
  <si>
    <t>HOJAS SECAS</t>
  </si>
  <si>
    <t>HOJAS DESHIDRATADAS</t>
  </si>
  <si>
    <t>CORTEZA VERDE</t>
  </si>
  <si>
    <t>CORTEZA SECA</t>
  </si>
  <si>
    <t>CORTEZA DESHIDRATADA</t>
  </si>
  <si>
    <t>VARAS VERDES</t>
  </si>
  <si>
    <t>VARAS SECAS</t>
  </si>
  <si>
    <t>VARAS COCIDAS</t>
  </si>
  <si>
    <t>KILOGRAMOS (KG NETOS)</t>
  </si>
  <si>
    <t xml:space="preserve">HOJAS </t>
  </si>
  <si>
    <t xml:space="preserve">CORTEZA </t>
  </si>
  <si>
    <t xml:space="preserve">VARAS </t>
  </si>
  <si>
    <t>BULTOS 
O 
UNIDADES</t>
  </si>
  <si>
    <t>TEJUELAS SECAS</t>
  </si>
  <si>
    <t>MUEBLES SECOS</t>
  </si>
  <si>
    <t>TAPONES DE CORCHO</t>
  </si>
  <si>
    <t>ARTESANIAS VERDES</t>
  </si>
  <si>
    <t>ARTESANIAS SECAS</t>
  </si>
  <si>
    <t>CONOS SECOS</t>
  </si>
  <si>
    <t>PALOS DE HELADO</t>
  </si>
  <si>
    <t>UNIDADES 
(UNID)</t>
  </si>
  <si>
    <t>METROS LINEALES 
(ML)</t>
  </si>
  <si>
    <t>COIGUE DE MAGALLANES (Nothofagus betuloides)</t>
  </si>
  <si>
    <t>FRESNO (Fraxinus excelsior)</t>
  </si>
  <si>
    <t>HAYA (Fagus sylvatica)</t>
  </si>
  <si>
    <t>MAÑIO (Saxegothaea conspicua)</t>
  </si>
  <si>
    <t>MAÑIO (Podocarpus nubigena)</t>
  </si>
  <si>
    <t>NOGAL (Juglans regia)</t>
  </si>
  <si>
    <t>OLIVILLO (Aextoxicon punctatum)</t>
  </si>
  <si>
    <t>RAULI (Nothofagus alpina)</t>
  </si>
  <si>
    <t>AVELLANO (Gevuina avellana)</t>
  </si>
  <si>
    <t>ARAUCARIA (Araucaria araucana)</t>
  </si>
  <si>
    <t>ARAUCARIA (Araucaria angustifolia)</t>
  </si>
  <si>
    <t>ALCORNOQUE (Quercus suber L.)</t>
  </si>
  <si>
    <t>ALEJANDRO ANTONIO PONCE AMARO</t>
  </si>
  <si>
    <t>ALEJANDRO DIAZ GONZALEZ</t>
  </si>
  <si>
    <t>ALEX ENRIQUE LÓPEZ SENN</t>
  </si>
  <si>
    <t>ALEX IVES RICHASSE MEZA</t>
  </si>
  <si>
    <t>ALEXIS J. TOWNSEND YAÑEZ</t>
  </si>
  <si>
    <t>ALPINE CHILE.S.A.</t>
  </si>
  <si>
    <t>ALQUIMIA FRESH S.A.</t>
  </si>
  <si>
    <t>ALTAMIRA CHILE S.A.</t>
  </si>
  <si>
    <t>ALTO ACONCAGUA S A</t>
  </si>
  <si>
    <t>ALTO COPIAPO S.A.</t>
  </si>
  <si>
    <t>ALVARO PATRICIO SANCY ROCA</t>
  </si>
  <si>
    <t>AMANDA CHILE EXPORTADORA S.A.</t>
  </si>
  <si>
    <t>AMERICA OLGUIN Y CIA. LTDA.</t>
  </si>
  <si>
    <t>AMERICAN ONIONS SOUTH AMERICA</t>
  </si>
  <si>
    <t>AMW</t>
  </si>
  <si>
    <t>ANASAC CHILE S.A</t>
  </si>
  <si>
    <t>ANDACOLLO DE INVERSIONES LIMITADA</t>
  </si>
  <si>
    <t>ANDEAN TERROIR CHILE LTDA.</t>
  </si>
  <si>
    <t>ANDES BIO-PELLETS S.A.</t>
  </si>
  <si>
    <t>ANDES LOGISTICS LIMITADA</t>
  </si>
  <si>
    <t>ANDES PACIFIC TRADING COMPANY LIMITADA</t>
  </si>
  <si>
    <t>ANDES QUALITY S.A.</t>
  </si>
  <si>
    <t>ANDES VALLEYS S.A.</t>
  </si>
  <si>
    <t>ANDESUR S.A.</t>
  </si>
  <si>
    <t>ANDINA EXPORTADORA S.A.C.</t>
  </si>
  <si>
    <t>ANDINEXIA LTDA.</t>
  </si>
  <si>
    <t>ANDINEXIA S.A.</t>
  </si>
  <si>
    <t>ANGEL GARCIA GONZALEZ</t>
  </si>
  <si>
    <t>ANTUFEN SEEDS LIMITADA</t>
  </si>
  <si>
    <t>APF EXPORT S.A.</t>
  </si>
  <si>
    <t>APICOLA MIGUEL DAVID CHAMORRO SALAS EIRL.</t>
  </si>
  <si>
    <t>AQUATERRA FRUIT LTDA.</t>
  </si>
  <si>
    <t>ARAUCARIA EXPORTACIONES S.A.</t>
  </si>
  <si>
    <t>ARCOTRADING LTDA.</t>
  </si>
  <si>
    <t>ARLAVAN S.A.</t>
  </si>
  <si>
    <t>ARMELLE GENEVIEVE MARIE NOELLE TURBAUX LEAL</t>
  </si>
  <si>
    <t>ARMENIA AGRICOLA S.A.</t>
  </si>
  <si>
    <t>ARNOLDO MARTIN SEGOVIA CORTES EXPORTACIONES EIRL</t>
  </si>
  <si>
    <t>ARTESEM LIMITADA</t>
  </si>
  <si>
    <t>ASERRADERO VICTORIA S.A</t>
  </si>
  <si>
    <t>ASERRADEROS ARAUCO S.A.</t>
  </si>
  <si>
    <t>ASERRADEROS BORVER LIMITADA</t>
  </si>
  <si>
    <t>ASERRADEROS CORZA S.A.</t>
  </si>
  <si>
    <t>ASERRADEROS JCE S.A.</t>
  </si>
  <si>
    <t>ASESORIAS AGRICOLAS VALLE CENTRAL LTDA.</t>
  </si>
  <si>
    <t>ASESORIAS BELCO LTDA.</t>
  </si>
  <si>
    <t>ASESORIAS E INVERSIONES SCRAMBLE S.A.</t>
  </si>
  <si>
    <t>ASESORÍAS Y AGRÍCOLA TYM LIMITADA</t>
  </si>
  <si>
    <t>NOMBRE DEL ESTABLECIMIENTO</t>
  </si>
  <si>
    <t>N° ENVASES MUESTRA</t>
  </si>
  <si>
    <t>LUGAR DE INSPECCION (UBICACIÓN BODEGA)</t>
  </si>
  <si>
    <t>NIVEL DE MUESTREO            :</t>
  </si>
  <si>
    <t>SITRANS_LTDA_TERMINAL_TALCAHUANO</t>
  </si>
  <si>
    <t>JUAN ROBSON Y CIA LTDA.</t>
  </si>
  <si>
    <t>JUAN SONE S.A.</t>
  </si>
  <si>
    <t>JUANA ELIANA GALAZ FARIAS</t>
  </si>
  <si>
    <t>JULIA CRISTINA VERA OJEDA</t>
  </si>
  <si>
    <t>JULIAN DEL CURTO Y CIA. S.A. [RGUA]</t>
  </si>
  <si>
    <t>JULIAN DEL CURTO Y COMPAÑIA S.A.</t>
  </si>
  <si>
    <t>JULIO JOSE BRITO GUTIERREZ EXPORTACIONES E IMPORTACIONES EIRL</t>
  </si>
  <si>
    <t>JULIO ROJAS LABARCA</t>
  </si>
  <si>
    <t>KADETTY E.I.R.L.</t>
  </si>
  <si>
    <t>KALIA LIMITADA</t>
  </si>
  <si>
    <t>KATHERINE PAOLA PULLSER CORTEZ</t>
  </si>
  <si>
    <t>KEYFOODS S.A.</t>
  </si>
  <si>
    <t>KING FRESH PRODUCE LLC CHILE LTDA</t>
  </si>
  <si>
    <t>KINGO CHILE S.A.</t>
  </si>
  <si>
    <t>KOSTAFRUT S.A.</t>
  </si>
  <si>
    <t>KW EXPORTS S.A.</t>
  </si>
  <si>
    <t>LA FORTUNA S.A.</t>
  </si>
  <si>
    <t>LA HIGUERA S.A.</t>
  </si>
  <si>
    <t>LABBE EXPORTACIONES LTDA.</t>
  </si>
  <si>
    <t>LABORATORIOS COESAM S.A.</t>
  </si>
  <si>
    <t>LAFRUT LTDA.</t>
  </si>
  <si>
    <t>LAMINADORA LOS ANGELES S.A.</t>
  </si>
  <si>
    <t>LANCEL LTDA.</t>
  </si>
  <si>
    <t>LATINFRUITS S.A.</t>
  </si>
  <si>
    <t>LAURA ERIKA WEBER OYARZUN</t>
  </si>
  <si>
    <t>LB INDUSTRIES CHILE S.A.</t>
  </si>
  <si>
    <t>LIBERTADOR S.A.</t>
  </si>
  <si>
    <t>LICAN-RAY EXPORT S.A.</t>
  </si>
  <si>
    <t>LIMARI TRADING S.A.</t>
  </si>
  <si>
    <t>LINA ROSALIA SOTO VILLARROEL</t>
  </si>
  <si>
    <t>LO ARCAYA EXPORTACIONES Y SERVICIOS LTDA.</t>
  </si>
  <si>
    <t>LO CASTILLO EXPORTACIONES LTDA.</t>
  </si>
  <si>
    <t>LOS ANDES FRUIT S.A.</t>
  </si>
  <si>
    <t>CATALAN BAEZA CESAR ANTONIO</t>
  </si>
  <si>
    <t>CHAD</t>
  </si>
  <si>
    <t>CHILE</t>
  </si>
  <si>
    <t>CHINA</t>
  </si>
  <si>
    <t>CHIPRE</t>
  </si>
  <si>
    <t>CIUDAD DEL VATICANO</t>
  </si>
  <si>
    <t>COLOMBIA</t>
  </si>
  <si>
    <t>COMORAS</t>
  </si>
  <si>
    <t>CONGO</t>
  </si>
  <si>
    <t>COREA DEL SUR</t>
  </si>
  <si>
    <t>COSTA DE MARFIL</t>
  </si>
  <si>
    <t>COSTA RICA</t>
  </si>
  <si>
    <t>CROACIA</t>
  </si>
  <si>
    <t>CUBA</t>
  </si>
  <si>
    <t>DINAMARCA</t>
  </si>
  <si>
    <t>DOMINICA</t>
  </si>
  <si>
    <t>ECUADOR</t>
  </si>
  <si>
    <t>EGIPTO</t>
  </si>
  <si>
    <t>EL SALVADOR</t>
  </si>
  <si>
    <t>EMIRATOS ARABES UNIDOS</t>
  </si>
  <si>
    <t>ERITREA</t>
  </si>
  <si>
    <t>ESCOCIA</t>
  </si>
  <si>
    <t>ESLOVAQUIA</t>
  </si>
  <si>
    <t>ESLOVENIA</t>
  </si>
  <si>
    <t>ESPAÑA</t>
  </si>
  <si>
    <t>ESTADOS UNIDOS</t>
  </si>
  <si>
    <t>ESTONIA</t>
  </si>
  <si>
    <t>ETIOPIA</t>
  </si>
  <si>
    <t>FILIPINAS</t>
  </si>
  <si>
    <t>FINLANDIA</t>
  </si>
  <si>
    <t>FIYI</t>
  </si>
  <si>
    <t>FRANCIA</t>
  </si>
  <si>
    <t>GABON</t>
  </si>
  <si>
    <t>GALES</t>
  </si>
  <si>
    <t>GAMBIA</t>
  </si>
  <si>
    <t>GEORGIA</t>
  </si>
  <si>
    <t>GHANA</t>
  </si>
  <si>
    <t>GIBRALTAR</t>
  </si>
  <si>
    <t>GRANADA</t>
  </si>
  <si>
    <t>GRECIA</t>
  </si>
  <si>
    <t>GROENLANDIA</t>
  </si>
  <si>
    <t>GUADALUPE</t>
  </si>
  <si>
    <t>GUAM</t>
  </si>
  <si>
    <t>GUATEMALA</t>
  </si>
  <si>
    <t>GUAYANA FRANCESA</t>
  </si>
  <si>
    <t>GUINEA</t>
  </si>
  <si>
    <t>GUINEA ECUATORIAL</t>
  </si>
  <si>
    <t>GUINEA-BISSAU</t>
  </si>
  <si>
    <t>GUYANA</t>
  </si>
  <si>
    <t>HAITI</t>
  </si>
  <si>
    <t>HOLANDA</t>
  </si>
  <si>
    <t>HONDURAS</t>
  </si>
  <si>
    <t>HONG KONG</t>
  </si>
  <si>
    <t>HUNGRIA</t>
  </si>
  <si>
    <t>INDIA</t>
  </si>
  <si>
    <t>INDONESIA</t>
  </si>
  <si>
    <t>INGLATERRA</t>
  </si>
  <si>
    <t>IRAN</t>
  </si>
  <si>
    <t>IRAQ</t>
  </si>
  <si>
    <t>IRLANDA</t>
  </si>
  <si>
    <t>IRLANDA DEL NORTE</t>
  </si>
  <si>
    <t>ISLA BOUVET</t>
  </si>
  <si>
    <t>ISLA DE NAVIDAD</t>
  </si>
  <si>
    <t>ISLA NORFOLK</t>
  </si>
  <si>
    <t>ISLANDIA</t>
  </si>
  <si>
    <t>ISLAS CAIMAN</t>
  </si>
  <si>
    <t>ISLAS COCOS</t>
  </si>
  <si>
    <t>ISLAS COOK</t>
  </si>
  <si>
    <t>ISLAS FEROE</t>
  </si>
  <si>
    <t>ISLAS GEORGIAS DEL SUR Y SANDWICH DEL SUR</t>
  </si>
  <si>
    <t>ISLAS GLAND</t>
  </si>
  <si>
    <t>ISLAS HEARD Y MCDONALD</t>
  </si>
  <si>
    <t>ISLAS MALVINAS</t>
  </si>
  <si>
    <t>ISLAS MARIANAS DEL NORTE</t>
  </si>
  <si>
    <t>ISLAS MARSHALL</t>
  </si>
  <si>
    <t>ISLAS PITCAIRN</t>
  </si>
  <si>
    <t>ISLAS SALOMON</t>
  </si>
  <si>
    <t>ISLAS TURCAS Y CAICOS</t>
  </si>
  <si>
    <t>ISLAS ULTRAMARINAS DE ESTADOS UNIDOS</t>
  </si>
  <si>
    <t>ISLAS VIRGENES BRITANICAS</t>
  </si>
  <si>
    <t>ISLAS VIRGENES DE LOS ESTADOS UNIDOS</t>
  </si>
  <si>
    <t>ISRAEL</t>
  </si>
  <si>
    <t>ITALIA</t>
  </si>
  <si>
    <t>JAMAICA</t>
  </si>
  <si>
    <t>JAPON</t>
  </si>
  <si>
    <t>JORDANIA</t>
  </si>
  <si>
    <t>KAZAJSTAN</t>
  </si>
  <si>
    <t>KENIA</t>
  </si>
  <si>
    <t>KIRGUISTAN</t>
  </si>
  <si>
    <t>KIRIBATI</t>
  </si>
  <si>
    <t>KUWAIT</t>
  </si>
  <si>
    <t>LAOS</t>
  </si>
  <si>
    <t>LESOTHO</t>
  </si>
  <si>
    <t>LETONIA</t>
  </si>
  <si>
    <t>LIBANO</t>
  </si>
  <si>
    <t>LIBERIA</t>
  </si>
  <si>
    <t>LIBIA</t>
  </si>
  <si>
    <t>LIECHTENSTEIN</t>
  </si>
  <si>
    <t>LITUANIA</t>
  </si>
  <si>
    <t>LUXEMBURGO</t>
  </si>
  <si>
    <t>MACAO</t>
  </si>
  <si>
    <t>MADAGASCAR</t>
  </si>
  <si>
    <t>MALASIA</t>
  </si>
  <si>
    <t>MALAWI</t>
  </si>
  <si>
    <t>MALDIVAS</t>
  </si>
  <si>
    <t>MALI</t>
  </si>
  <si>
    <t>MALTA</t>
  </si>
  <si>
    <t>MARRUECOS</t>
  </si>
  <si>
    <t>MARTINICA</t>
  </si>
  <si>
    <t>MAURICIO</t>
  </si>
  <si>
    <t>MAURITANIA</t>
  </si>
  <si>
    <t>MAYOTTE</t>
  </si>
  <si>
    <t>MEXICO</t>
  </si>
  <si>
    <t>MICRONESIA</t>
  </si>
  <si>
    <t>MOLDAVIA</t>
  </si>
  <si>
    <t>MONACO</t>
  </si>
  <si>
    <t>MONGOLIA</t>
  </si>
  <si>
    <t>MONTSERRAT</t>
  </si>
  <si>
    <t>MOZAMBIQUE</t>
  </si>
  <si>
    <t>MYANMAR</t>
  </si>
  <si>
    <t>NAMIBIA</t>
  </si>
  <si>
    <t>NAURU</t>
  </si>
  <si>
    <t>NEPAL</t>
  </si>
  <si>
    <t>NICARAGUA</t>
  </si>
  <si>
    <t>NIGER</t>
  </si>
  <si>
    <t>NIGERIA</t>
  </si>
  <si>
    <t>NIUE</t>
  </si>
  <si>
    <t>NORUEGA</t>
  </si>
  <si>
    <t>NUEVA CALEDONIA</t>
  </si>
  <si>
    <t>NUEVA ZELANDA</t>
  </si>
  <si>
    <t>OMAN</t>
  </si>
  <si>
    <t>PAKISTAN</t>
  </si>
  <si>
    <t>PALAU</t>
  </si>
  <si>
    <t>PALESTINA</t>
  </si>
  <si>
    <t>PANAMA</t>
  </si>
  <si>
    <t>PAPUA NUEVA GUINEA</t>
  </si>
  <si>
    <t>PARAGUAY</t>
  </si>
  <si>
    <t>PERU</t>
  </si>
  <si>
    <t>POLINESIA FRANCESA</t>
  </si>
  <si>
    <t>POLONIA</t>
  </si>
  <si>
    <t>PORTUGAL</t>
  </si>
  <si>
    <t>PUERTO RICO</t>
  </si>
  <si>
    <t>QATAR</t>
  </si>
  <si>
    <t>REPUBLICA CENTROAFRICANA</t>
  </si>
  <si>
    <t>REPUBLICA CHECA</t>
  </si>
  <si>
    <t>REPUBLICA DEMOCRATICA DEL CONGO</t>
  </si>
  <si>
    <t>REPUBLICA DOMINICANA</t>
  </si>
  <si>
    <t>REPUBLICA DE YEMEN</t>
  </si>
  <si>
    <t>REUNION</t>
  </si>
  <si>
    <t>RUANDA</t>
  </si>
  <si>
    <t>RUMANIA</t>
  </si>
  <si>
    <t>RUSIA</t>
  </si>
  <si>
    <t>SAHARA OCCIDENTAL</t>
  </si>
  <si>
    <t>SAMOA</t>
  </si>
  <si>
    <t>SAMOA AMERICANA</t>
  </si>
  <si>
    <t>SAN CRISTOBAL Y NEVIS</t>
  </si>
  <si>
    <t>SAN MARINO</t>
  </si>
  <si>
    <t>SAN PEDRO Y MIQUELON</t>
  </si>
  <si>
    <t>SAN VICENTE Y LAS GRANADINAS</t>
  </si>
  <si>
    <t>SANTA HELENA</t>
  </si>
  <si>
    <t>SANTA LUCIA</t>
  </si>
  <si>
    <t>SANTO TOME Y PRINCIPE</t>
  </si>
  <si>
    <t>SENEGAL</t>
  </si>
  <si>
    <t>SERBIA Y MONTENEGRO</t>
  </si>
  <si>
    <t>SEYCHELLES</t>
  </si>
  <si>
    <t>SIERRA LEONA</t>
  </si>
  <si>
    <t>SINGAPUR</t>
  </si>
  <si>
    <t>SIRIA</t>
  </si>
  <si>
    <t>SOMALIA</t>
  </si>
  <si>
    <t>SRI LANKA</t>
  </si>
  <si>
    <t>SUAZILANDIA</t>
  </si>
  <si>
    <t>SUDAFRICA</t>
  </si>
  <si>
    <t>SUDAN</t>
  </si>
  <si>
    <t>SUECIA</t>
  </si>
  <si>
    <t>SUIZA</t>
  </si>
  <si>
    <t>SURINAM</t>
  </si>
  <si>
    <t>SVALBARD Y JAN MAYEN</t>
  </si>
  <si>
    <t>TAHITI</t>
  </si>
  <si>
    <t>TAILANDIA</t>
  </si>
  <si>
    <t>TAIWAN</t>
  </si>
  <si>
    <t>TANZANIA</t>
  </si>
  <si>
    <t>TAYIKISTAN</t>
  </si>
  <si>
    <t>TERRITORIO BRITANICO DEL OCEANO INDICO</t>
  </si>
  <si>
    <t>TERRITORIOS AUSTRALES FRANCESES</t>
  </si>
  <si>
    <t>TIMOR ORIENTAL</t>
  </si>
  <si>
    <t>TOGO</t>
  </si>
  <si>
    <t>TOKELAU</t>
  </si>
  <si>
    <t>TONGA</t>
  </si>
  <si>
    <t>TRANSITOS POR EE.UU.</t>
  </si>
  <si>
    <t>TRINIDAD Y TOBAGO</t>
  </si>
  <si>
    <t>TUNEZ</t>
  </si>
  <si>
    <t>TURKMENISTAN</t>
  </si>
  <si>
    <t>TURQUIA</t>
  </si>
  <si>
    <t>TUVALU</t>
  </si>
  <si>
    <t>UCRANIA</t>
  </si>
  <si>
    <t>UGANDA</t>
  </si>
  <si>
    <t>UNION EUROPEA</t>
  </si>
  <si>
    <t>URUGUAY</t>
  </si>
  <si>
    <t>UZBEKISTAN</t>
  </si>
  <si>
    <t>VANUATU</t>
  </si>
  <si>
    <t>VENEZUELA</t>
  </si>
  <si>
    <t>VIETNAM</t>
  </si>
  <si>
    <t>WALLIS Y FUTUNA</t>
  </si>
  <si>
    <t>YIBUTI</t>
  </si>
  <si>
    <t>ZAMBIA</t>
  </si>
  <si>
    <t>ZIMBABUE</t>
  </si>
  <si>
    <t>CONTRAPARTE PROFESIONAL</t>
  </si>
  <si>
    <t>CONTRAPARTE TECNICA</t>
  </si>
  <si>
    <t xml:space="preserve">     NOMBRE Y FIRMA</t>
  </si>
  <si>
    <t>MOLINO CAUPOLICAN LTDA.</t>
  </si>
  <si>
    <t>MOLINO CAUPOLICAN LTDA.....</t>
  </si>
  <si>
    <t>MOLINO DE CASABLANCA S.A.</t>
  </si>
  <si>
    <t>MONDIAL EXPORT S.A.</t>
  </si>
  <si>
    <t>MONSANTO CHILE S.A</t>
  </si>
  <si>
    <t>MONTE ALTO FORESTAL S.A.</t>
  </si>
  <si>
    <t>MONTE ALTO MANUFACTURAS S.A</t>
  </si>
  <si>
    <t>MONTEVERDE SOCIEDAD ANONIMA</t>
  </si>
  <si>
    <t>MOVISUR S.A.</t>
  </si>
  <si>
    <t>MSM S.A.</t>
  </si>
  <si>
    <t>MULTIFRIGO VALPARAISO S.A.</t>
  </si>
  <si>
    <t>MUÑOZ Y DIAZ LTDA.</t>
  </si>
  <si>
    <t>NAHUEL EXPORT S.A</t>
  </si>
  <si>
    <t>NAMA INTERNACIONAL S.A.</t>
  </si>
  <si>
    <t>NANCY ANTONIETA MIRANDA DIAZ</t>
  </si>
  <si>
    <t>NATAFRUT LTDA</t>
  </si>
  <si>
    <t>NATURAL CHOICE LTDA.</t>
  </si>
  <si>
    <t>NATURAL NUTS S.A.</t>
  </si>
  <si>
    <t>NATURAL OILS CHILE S.A.</t>
  </si>
  <si>
    <t>NATURANDINA CHILE S.A.</t>
  </si>
  <si>
    <t>OFICINA SECTORIAL SAG</t>
  </si>
  <si>
    <t>CHACON, CRISTIAN GUSTAVO</t>
  </si>
  <si>
    <t>ATANASOVICI, GEORGE DIMA</t>
  </si>
  <si>
    <t>LOPEZ, MANUEL PATRICIO</t>
  </si>
  <si>
    <t xml:space="preserve">ASTILLAS </t>
  </si>
  <si>
    <t>N° CORRELATIVO</t>
  </si>
  <si>
    <t>NO               NO APLICA</t>
  </si>
  <si>
    <t>CONTRAPARTE</t>
  </si>
  <si>
    <t>INSPECTOR/A  EXPORTACIONES AGRÍCOLAS Y FORESTALES</t>
  </si>
  <si>
    <t>N° DE ENVASES</t>
  </si>
  <si>
    <t>SACOS, 
BULTOS, BOLSAS O FARDOS</t>
  </si>
  <si>
    <t xml:space="preserve">Fecha </t>
  </si>
  <si>
    <t>:</t>
  </si>
  <si>
    <t>Fecha de realización del servicio (dd/mm/aaaa).</t>
  </si>
  <si>
    <t>Hora de Inicio</t>
  </si>
  <si>
    <t>Hora de inicio del servicio.</t>
  </si>
  <si>
    <t>Hora de Término</t>
  </si>
  <si>
    <t>Hora de término del servicio.</t>
  </si>
  <si>
    <t xml:space="preserve">N° Correlativo </t>
  </si>
  <si>
    <t>Número correlativo de la SIF (por cada Establecimiento).</t>
  </si>
  <si>
    <t xml:space="preserve">Folio Servicio de Agendamiento </t>
  </si>
  <si>
    <t xml:space="preserve">Número correspondiente al servicio en el Sistema de Agendamiento (Opcional). </t>
  </si>
  <si>
    <t>Folio SPS Multiuerto</t>
  </si>
  <si>
    <t xml:space="preserve">Número de la SPS del Sistema Multipuerto. Aplica para los servicios de inspección que se atienden dentro de los Puntos de Salida (Opcional) </t>
  </si>
  <si>
    <t xml:space="preserve">Oficina Sectorial </t>
  </si>
  <si>
    <t>Nombre de la Oficina Sectorial.</t>
  </si>
  <si>
    <t xml:space="preserve">Nombre del Establecimiento </t>
  </si>
  <si>
    <t>Nombre del Establecimiento autorizado por SAG.</t>
  </si>
  <si>
    <t xml:space="preserve">Código Establecimiento </t>
  </si>
  <si>
    <t>Número de inscripción del Establecimiento (asignado por SAG).</t>
  </si>
  <si>
    <t xml:space="preserve">Lugar de Inspección </t>
  </si>
  <si>
    <t>Indicar el lugar donde se realizará la inspección (bodega, patio N°, entre otros). Aplica para aquellos Establecimientos que tienen más de un lugar de inspección.</t>
  </si>
  <si>
    <t xml:space="preserve">Nombre del Exportador </t>
  </si>
  <si>
    <t xml:space="preserve">Nombre del exportador. </t>
  </si>
  <si>
    <t xml:space="preserve">Especie </t>
  </si>
  <si>
    <t>Nombre común y científico de la especie, de acuerdo a lo establecido en el sistema "Requisitos por País". Por ejemplo: Pino radiata (Pinus radiata), lenga (Nothofagus pumilio), entre otros.</t>
  </si>
  <si>
    <t>Presentación</t>
  </si>
  <si>
    <t>Forma de presentación del producto, de acuerdo a lo establecido en el sistema "Requisitos por País". Por ejemplo: Madera Aserrada, postes, entre otros.</t>
  </si>
  <si>
    <t>Condición</t>
  </si>
  <si>
    <t>Corresponde a la condición del producto, de acuerdo a lo establecido en el sistema "Requisitos por País". Por ejemplo: seco, verde, impregnado, entre otros.</t>
  </si>
  <si>
    <t>Producto</t>
  </si>
  <si>
    <t>Nombre del producto, que resulta de agrupar la presentación y la condición. Por ejemplo: madera aserrada verde, postes secos, entre otros. 
Esta información se encuentra establecida en el sistema "Requisitos por País".</t>
  </si>
  <si>
    <t>Cantidad</t>
  </si>
  <si>
    <t>Indicar la cantidad total de producto, en conformidad con la unidad de medida.</t>
  </si>
  <si>
    <t>Unidad de Medida</t>
  </si>
  <si>
    <t xml:space="preserve">Indicar la unidad de medida, de acuerdo a lo establecido en la categorización fitosanitaria realizada por SAG, en el sistema "Requisitos por País". Por ejemplo: metros cúbicos, kilos, entre otros.    </t>
  </si>
  <si>
    <t>N° Envases</t>
  </si>
  <si>
    <t>Indicar la cantidad de envases, en conformidad con el tipo de envase.</t>
  </si>
  <si>
    <t>Tipo de Envases</t>
  </si>
  <si>
    <t xml:space="preserve">Indicar el tipo de envase, de acuerdo a lo establecido en la categorización fitosanitaria realizada por SAG, en el sistema "Requisitos por País". Por ejemplo: paquetes, bultos, entre otros.    </t>
  </si>
  <si>
    <t>País de Destino</t>
  </si>
  <si>
    <t>Nombre del país de destino.</t>
  </si>
  <si>
    <t>N° Envases Muestra</t>
  </si>
  <si>
    <t>Cantidad de envases muestreados.</t>
  </si>
  <si>
    <t>Resultado Inspección</t>
  </si>
  <si>
    <t>Aprobado, Rechazado o Pendiente.</t>
  </si>
  <si>
    <t>Cumple NIMF 15</t>
  </si>
  <si>
    <t>Cuando el producto va acompañado de material de embalaje de madera, se debe señalar si éste cumple con la norma internacional. En caso que no se utilicen embalajes se debe registrar NO APLICA.</t>
  </si>
  <si>
    <t>Folios Envases Muestra</t>
  </si>
  <si>
    <t>Indicar los folios de los envases muestreados, cuando corresponda.</t>
  </si>
  <si>
    <t>Nivel de Muestreo</t>
  </si>
  <si>
    <t>Indicar el nivel de muestreo aplicado.</t>
  </si>
  <si>
    <t>N° Notificación Cobro</t>
  </si>
  <si>
    <t>indicar el número correlativo del documento utilizado para notificar el cobro asociado al servicio (número manual o del sistema).</t>
  </si>
  <si>
    <t>Observaciones</t>
  </si>
  <si>
    <t>Indicar otra información necesaria para la certificación, la causa de rechazo si corresponde, entre otros.</t>
  </si>
  <si>
    <t>NO APLICA</t>
  </si>
  <si>
    <t>AEROPUERTO_A_MERINO_BENITEZ</t>
  </si>
  <si>
    <t>RODELAS</t>
  </si>
  <si>
    <t>RODELAS SECAS</t>
  </si>
  <si>
    <t>RODELAS VERDES</t>
  </si>
  <si>
    <t>ASTILLAS VERDES DE USO ENOLÓGICO</t>
  </si>
  <si>
    <t>Copia   : Establecimiento/Exportador</t>
  </si>
  <si>
    <t>ASTILLAS TOSTADAS DE USO ENOLÓGICO</t>
  </si>
  <si>
    <t>HUMEDA</t>
  </si>
  <si>
    <t>MADERA ASERRADA HUMEDA</t>
  </si>
  <si>
    <t>SECO AL NATURAL</t>
  </si>
  <si>
    <t>VARAS SECAS AL NATURAL</t>
  </si>
  <si>
    <t>REGIÓN</t>
  </si>
  <si>
    <t>Región</t>
  </si>
  <si>
    <t>COMUNA</t>
  </si>
  <si>
    <t>NOMBRE</t>
  </si>
  <si>
    <t>Nombre</t>
  </si>
  <si>
    <t>Comuna</t>
  </si>
  <si>
    <t>Corresponde al nombre del aserradero donde se procesa la madera o productor, en el caso de productos no madereros.</t>
  </si>
  <si>
    <t>Corresponde a la región de ubicación del aserradero o productor, según corresponda.</t>
  </si>
  <si>
    <t>Corresponde a la comuna de ubicación del aserradero o productor, según corresponda</t>
  </si>
  <si>
    <t>NOMBRE_COMUNA</t>
  </si>
  <si>
    <t>IQUIQUE</t>
  </si>
  <si>
    <t>CAMIÑA</t>
  </si>
  <si>
    <t>COLCHANE</t>
  </si>
  <si>
    <t>HUARA</t>
  </si>
  <si>
    <t>PICA</t>
  </si>
  <si>
    <t>POZO ALMONTE</t>
  </si>
  <si>
    <t>ALTO HOSPICIO</t>
  </si>
  <si>
    <t>MARIA ELENA</t>
  </si>
  <si>
    <t>TOCOPILLA</t>
  </si>
  <si>
    <t>CALAMA</t>
  </si>
  <si>
    <t>SAN PEDRO DE ATACAMA</t>
  </si>
  <si>
    <t>OLLAGÜE</t>
  </si>
  <si>
    <t>ANTOFAGASTA</t>
  </si>
  <si>
    <t>SIERRA GORDA</t>
  </si>
  <si>
    <t>MEJILLONES</t>
  </si>
  <si>
    <t>TALTAL</t>
  </si>
  <si>
    <t>CHAÑARAL</t>
  </si>
  <si>
    <t>DIEGO DE ALMAGRO</t>
  </si>
  <si>
    <t>CALDERA</t>
  </si>
  <si>
    <t>COPIAPO</t>
  </si>
  <si>
    <t>TIERRA AMARILLA</t>
  </si>
  <si>
    <t>ALTO DEL CARMEN</t>
  </si>
  <si>
    <t>HUASCO</t>
  </si>
  <si>
    <t>FREIRINA</t>
  </si>
  <si>
    <t>VALLENAR</t>
  </si>
  <si>
    <t>ANDACOLLO</t>
  </si>
  <si>
    <t>LA SERENA</t>
  </si>
  <si>
    <t>COQUIMBO</t>
  </si>
  <si>
    <t>PAIHUANO</t>
  </si>
  <si>
    <t>LA HIGUERA</t>
  </si>
  <si>
    <t>VICUÑA</t>
  </si>
  <si>
    <t>OVALLE</t>
  </si>
  <si>
    <t>MONTE PATRIA</t>
  </si>
  <si>
    <t>RIO HURTADO</t>
  </si>
  <si>
    <t>PUNITAQUI</t>
  </si>
  <si>
    <t>COMBARBALA</t>
  </si>
  <si>
    <t>ILLAPEL</t>
  </si>
  <si>
    <t>LOS VILOS</t>
  </si>
  <si>
    <t>SALAMANCA</t>
  </si>
  <si>
    <t>CANELA</t>
  </si>
  <si>
    <t>CHOLCHOL</t>
  </si>
  <si>
    <t>ANGOL</t>
  </si>
  <si>
    <t>COLLIPULLI</t>
  </si>
  <si>
    <t>CURACAUTIN</t>
  </si>
  <si>
    <t>ERCILLA</t>
  </si>
  <si>
    <t>LOS SAUCES</t>
  </si>
  <si>
    <t>LONQUIMAY</t>
  </si>
  <si>
    <t>LUMACO</t>
  </si>
  <si>
    <t>PUREN</t>
  </si>
  <si>
    <t>RENAICO</t>
  </si>
  <si>
    <t>TRAIGUEN</t>
  </si>
  <si>
    <t>VICTORIA</t>
  </si>
  <si>
    <t>CARAHUE</t>
  </si>
  <si>
    <t>CUNCO</t>
  </si>
  <si>
    <t>CURARREHUE</t>
  </si>
  <si>
    <t>FREIRE</t>
  </si>
  <si>
    <t>GALVARINO</t>
  </si>
  <si>
    <t>GORBEA</t>
  </si>
  <si>
    <t>LAUTARO</t>
  </si>
  <si>
    <t>LONCOCHE</t>
  </si>
  <si>
    <t>MELIPEUCO</t>
  </si>
  <si>
    <t>NUEVA IMPERIAL</t>
  </si>
  <si>
    <t>PADRE LAS CASAS</t>
  </si>
  <si>
    <t>PERQUENCO</t>
  </si>
  <si>
    <t>PITRUFQUEN</t>
  </si>
  <si>
    <t>PUCON</t>
  </si>
  <si>
    <t>PUERTO SAAVEDRA</t>
  </si>
  <si>
    <t>TEODORO SCHMIDT</t>
  </si>
  <si>
    <t>TOLTEN</t>
  </si>
  <si>
    <t>VILCUN</t>
  </si>
  <si>
    <t>COLINA</t>
  </si>
  <si>
    <t>LAMPA</t>
  </si>
  <si>
    <t>TIL TIL</t>
  </si>
  <si>
    <t>PIRQUE</t>
  </si>
  <si>
    <t>SAN JOSE DE MAIPO</t>
  </si>
  <si>
    <t>PUENTE ALTO</t>
  </si>
  <si>
    <t>BUIN</t>
  </si>
  <si>
    <t>CALERA DE TANGO</t>
  </si>
  <si>
    <t>PAINE</t>
  </si>
  <si>
    <t>SAN BERNARDO</t>
  </si>
  <si>
    <t>EL MONTE</t>
  </si>
  <si>
    <t>PEÑAFLOR</t>
  </si>
  <si>
    <t>ISLA DE MAIPO</t>
  </si>
  <si>
    <t>TALAGANTE</t>
  </si>
  <si>
    <t>PADRE HURTADO</t>
  </si>
  <si>
    <t>ALHUE</t>
  </si>
  <si>
    <t>CURACAVI</t>
  </si>
  <si>
    <t>MARIA PINTO</t>
  </si>
  <si>
    <t>SAN PEDRO</t>
  </si>
  <si>
    <t>CERRILLOS</t>
  </si>
  <si>
    <t>CERRO NAVIA</t>
  </si>
  <si>
    <t>CONCHALI</t>
  </si>
  <si>
    <t>EL BOSQUE</t>
  </si>
  <si>
    <t>ESTACION CENTRAL</t>
  </si>
  <si>
    <t>HUECHURABA</t>
  </si>
  <si>
    <t>INDEPENDENCIA</t>
  </si>
  <si>
    <t>LA CISTERNA</t>
  </si>
  <si>
    <t>LA FLORIDA</t>
  </si>
  <si>
    <t>LA GRANJA</t>
  </si>
  <si>
    <t>LA PINTANA</t>
  </si>
  <si>
    <t>LA REINA</t>
  </si>
  <si>
    <t>LAS CONDES</t>
  </si>
  <si>
    <t>LO BARNECHEA</t>
  </si>
  <si>
    <t>LO ESPEJO</t>
  </si>
  <si>
    <t>LO PRADO</t>
  </si>
  <si>
    <t>MACUL</t>
  </si>
  <si>
    <t>MAIPU</t>
  </si>
  <si>
    <t>ÑUÑOA</t>
  </si>
  <si>
    <t>PEDRO AGUIRRE CERDA</t>
  </si>
  <si>
    <t>PEÑALOLEN</t>
  </si>
  <si>
    <t>PROVIDENCIA</t>
  </si>
  <si>
    <t>PUDAHUEL</t>
  </si>
  <si>
    <t>QUILICURA</t>
  </si>
  <si>
    <t>QUINTA NORMAL</t>
  </si>
  <si>
    <t>RECOLETA</t>
  </si>
  <si>
    <t>RENCA</t>
  </si>
  <si>
    <t>SAN JOAQUIN</t>
  </si>
  <si>
    <t>SAN MIGUEL</t>
  </si>
  <si>
    <t>SAN RAMON</t>
  </si>
  <si>
    <t>SANTIAGO</t>
  </si>
  <si>
    <t>VITACURA</t>
  </si>
  <si>
    <t>QUILPUE</t>
  </si>
  <si>
    <t>LIMACHE</t>
  </si>
  <si>
    <t>OLMUE</t>
  </si>
  <si>
    <t>VILLA ALEMANA</t>
  </si>
  <si>
    <t>CABILDO</t>
  </si>
  <si>
    <t>PETORCA</t>
  </si>
  <si>
    <t>LA LIGUA</t>
  </si>
  <si>
    <t>ZAPALLAR</t>
  </si>
  <si>
    <t>PAPUDO</t>
  </si>
  <si>
    <t>CALLE LARGA</t>
  </si>
  <si>
    <t>RINCONADA</t>
  </si>
  <si>
    <t>LOS ANDES</t>
  </si>
  <si>
    <t>SAN ESTEBAN</t>
  </si>
  <si>
    <t>CATEMU</t>
  </si>
  <si>
    <t>PUTAENDO</t>
  </si>
  <si>
    <t>LLAY LLAY</t>
  </si>
  <si>
    <t>SAN FELIPE</t>
  </si>
  <si>
    <t>PANQUEHUE</t>
  </si>
  <si>
    <t>SANTA MARIA</t>
  </si>
  <si>
    <t>CALERA</t>
  </si>
  <si>
    <t>NOGALES</t>
  </si>
  <si>
    <t>HIJUELAS</t>
  </si>
  <si>
    <t>LA CRUZ</t>
  </si>
  <si>
    <t>CASABLANCA</t>
  </si>
  <si>
    <t>QUINTERO</t>
  </si>
  <si>
    <t>CON CON</t>
  </si>
  <si>
    <t>JUAN FERNANDEZ</t>
  </si>
  <si>
    <t>VIÑA DEL MAR</t>
  </si>
  <si>
    <t>PUCHUNCAVI</t>
  </si>
  <si>
    <t>ALGARROBO</t>
  </si>
  <si>
    <t>EL TABO</t>
  </si>
  <si>
    <t>CARTAGENA</t>
  </si>
  <si>
    <t>EL QUISCO</t>
  </si>
  <si>
    <t>SANTO DOMINGO</t>
  </si>
  <si>
    <t>ISLA DE PASCUA</t>
  </si>
  <si>
    <t>CODEGUA</t>
  </si>
  <si>
    <t>COINCO</t>
  </si>
  <si>
    <t>COLTAUCO</t>
  </si>
  <si>
    <t>DOÑIHUE</t>
  </si>
  <si>
    <t>GRANEROS</t>
  </si>
  <si>
    <t>LAS CABRAS</t>
  </si>
  <si>
    <t>MACHALI</t>
  </si>
  <si>
    <t>MALLOA</t>
  </si>
  <si>
    <t>MOSTAZAL</t>
  </si>
  <si>
    <t>PEUMO</t>
  </si>
  <si>
    <t>PICHIDEGUA</t>
  </si>
  <si>
    <t>OLIVAR</t>
  </si>
  <si>
    <t>RENGO</t>
  </si>
  <si>
    <t>REQUINOA</t>
  </si>
  <si>
    <t>QUINTA DE TILCOCO</t>
  </si>
  <si>
    <t>SAN VICENTE de Tagua Tagua</t>
  </si>
  <si>
    <t>CHEPICA</t>
  </si>
  <si>
    <t>PERALILLO</t>
  </si>
  <si>
    <t>CHIMBARONGO</t>
  </si>
  <si>
    <t>PLACILLA</t>
  </si>
  <si>
    <t>LOLOL</t>
  </si>
  <si>
    <t>PUMANQUE</t>
  </si>
  <si>
    <t>NANCAGUA</t>
  </si>
  <si>
    <t>PALMILLA</t>
  </si>
  <si>
    <t>SANTA CRUZ</t>
  </si>
  <si>
    <t>LA ESTRELLA</t>
  </si>
  <si>
    <t>NAVIDAD</t>
  </si>
  <si>
    <t>LITUECHE</t>
  </si>
  <si>
    <t>PAREDONES</t>
  </si>
  <si>
    <t>MARCHIGÜE</t>
  </si>
  <si>
    <t>PICHILEMU</t>
  </si>
  <si>
    <t>CURICO</t>
  </si>
  <si>
    <t>ROMERAL</t>
  </si>
  <si>
    <t>HUALAÑE</t>
  </si>
  <si>
    <t>SAGRADA FAMILIA</t>
  </si>
  <si>
    <t>LICANTEN</t>
  </si>
  <si>
    <t>TENO</t>
  </si>
  <si>
    <t>MOLINA</t>
  </si>
  <si>
    <t>VICHUQUEN</t>
  </si>
  <si>
    <t>RAUCO</t>
  </si>
  <si>
    <t>CONSTITUCION</t>
  </si>
  <si>
    <t>PENCAHUE</t>
  </si>
  <si>
    <t>CUREPTO</t>
  </si>
  <si>
    <t>RIO CLARO</t>
  </si>
  <si>
    <t>EMPEDRADO</t>
  </si>
  <si>
    <t>SAN CLEMENTE</t>
  </si>
  <si>
    <t>MAULE</t>
  </si>
  <si>
    <t>SAN RAFAEL</t>
  </si>
  <si>
    <t>PELARCO</t>
  </si>
  <si>
    <t>TALCA</t>
  </si>
  <si>
    <t>COLBUN</t>
  </si>
  <si>
    <t>RETIRO</t>
  </si>
  <si>
    <t>SAN JAVIER</t>
  </si>
  <si>
    <t>LONGAVI</t>
  </si>
  <si>
    <t>VILLA ALEGRE</t>
  </si>
  <si>
    <t>PARRAL</t>
  </si>
  <si>
    <t>YERBAS BUENAS</t>
  </si>
  <si>
    <t>CAUQUENES</t>
  </si>
  <si>
    <t>PELLUHUE</t>
  </si>
  <si>
    <t>CHANCO</t>
  </si>
  <si>
    <t>COBQUECURA</t>
  </si>
  <si>
    <t>COELEMU</t>
  </si>
  <si>
    <t>COIHUECO</t>
  </si>
  <si>
    <t>CHILLAN VIEJO</t>
  </si>
  <si>
    <t>EL CARMEN</t>
  </si>
  <si>
    <t>NINHUE</t>
  </si>
  <si>
    <t>ÑIQUEN</t>
  </si>
  <si>
    <t>PEMUCO</t>
  </si>
  <si>
    <t>PINTO</t>
  </si>
  <si>
    <t>PORTEZUELO</t>
  </si>
  <si>
    <t>QUILLON</t>
  </si>
  <si>
    <t>QUIRIHUE</t>
  </si>
  <si>
    <t>RANQUIL</t>
  </si>
  <si>
    <t>SAN CARLOS</t>
  </si>
  <si>
    <t>SAN FABIAN</t>
  </si>
  <si>
    <t>SAN IGNACIO</t>
  </si>
  <si>
    <t>SAN NICOLAS</t>
  </si>
  <si>
    <t>TREGUACO</t>
  </si>
  <si>
    <t>YUNGAY</t>
  </si>
  <si>
    <t>ANTUCO</t>
  </si>
  <si>
    <t>CABRERO</t>
  </si>
  <si>
    <t>LAJA</t>
  </si>
  <si>
    <t>MULCHEN</t>
  </si>
  <si>
    <t>NACIMIENTO</t>
  </si>
  <si>
    <t>NEGRETE</t>
  </si>
  <si>
    <t>QUILACO</t>
  </si>
  <si>
    <t>QUILLECO</t>
  </si>
  <si>
    <t>SAN ROSENDO</t>
  </si>
  <si>
    <t>SANTA BARBARA</t>
  </si>
  <si>
    <t>TUCAPEL</t>
  </si>
  <si>
    <t>YUMBEL</t>
  </si>
  <si>
    <t>CONCEPCION</t>
  </si>
  <si>
    <t>PENCO</t>
  </si>
  <si>
    <t>FLORIDA</t>
  </si>
  <si>
    <t>SANTA JUANA</t>
  </si>
  <si>
    <t>CORONEL</t>
  </si>
  <si>
    <t>TOME</t>
  </si>
  <si>
    <t>HUALQUI</t>
  </si>
  <si>
    <t>LOTA</t>
  </si>
  <si>
    <t>ARAUCO</t>
  </si>
  <si>
    <t>CAÑETE</t>
  </si>
  <si>
    <t>CURANILAHUE</t>
  </si>
  <si>
    <t>CONTULMO</t>
  </si>
  <si>
    <t>LEBU</t>
  </si>
  <si>
    <t>LOS ALAMOS</t>
  </si>
  <si>
    <t>TIRUA</t>
  </si>
  <si>
    <t>ALTO BIO BIO</t>
  </si>
  <si>
    <t>SAN PEDRO DE LA PAZ</t>
  </si>
  <si>
    <t>CHIGUAYANTE</t>
  </si>
  <si>
    <t>HUALPEN</t>
  </si>
  <si>
    <t>PUERTO OCTAY</t>
  </si>
  <si>
    <t>PUYEHUE</t>
  </si>
  <si>
    <t>PURRANQUE</t>
  </si>
  <si>
    <t>OSORNO</t>
  </si>
  <si>
    <t>RIO NEGRO</t>
  </si>
  <si>
    <t>SAN JUAN DE LA COSTA</t>
  </si>
  <si>
    <t>SAN PABLO</t>
  </si>
  <si>
    <t>CALBUCO</t>
  </si>
  <si>
    <t>COCHAMO</t>
  </si>
  <si>
    <t>FRESIA</t>
  </si>
  <si>
    <t>FRUTILLAR</t>
  </si>
  <si>
    <t>LOS MUERMOS</t>
  </si>
  <si>
    <t>LLANQUIHUE</t>
  </si>
  <si>
    <t>MAULLIN</t>
  </si>
  <si>
    <t>PUERTO MONTT</t>
  </si>
  <si>
    <t>ANCUD</t>
  </si>
  <si>
    <t>CASTRO</t>
  </si>
  <si>
    <t>CURACO DE VELES</t>
  </si>
  <si>
    <t>CHONCHI</t>
  </si>
  <si>
    <t>DALCAHUE</t>
  </si>
  <si>
    <t>PUQUELDON</t>
  </si>
  <si>
    <t>QUEILEN</t>
  </si>
  <si>
    <t>QUELLON</t>
  </si>
  <si>
    <t>QUEMCHI</t>
  </si>
  <si>
    <t>QUINCHAO</t>
  </si>
  <si>
    <t>CHAITEN</t>
  </si>
  <si>
    <t>FUTALEUFU</t>
  </si>
  <si>
    <t>HUALAIHUE</t>
  </si>
  <si>
    <t>PALENA</t>
  </si>
  <si>
    <t>COYHAIQUE</t>
  </si>
  <si>
    <t>LAGO VERDE</t>
  </si>
  <si>
    <t>AYSEN</t>
  </si>
  <si>
    <t>CISNES</t>
  </si>
  <si>
    <t>GUAITECAS</t>
  </si>
  <si>
    <t>CHILE CHICO</t>
  </si>
  <si>
    <t>RIO IBAÑEZ</t>
  </si>
  <si>
    <t>COCHRANE</t>
  </si>
  <si>
    <t>O'HIGGINS</t>
  </si>
  <si>
    <t>TORTEL</t>
  </si>
  <si>
    <t>NATALES</t>
  </si>
  <si>
    <t>TORRES DEL PAINE</t>
  </si>
  <si>
    <t>PUNTA ARENAS</t>
  </si>
  <si>
    <t>RIO VERDE</t>
  </si>
  <si>
    <t>LAGUNA BLANCA</t>
  </si>
  <si>
    <t>SAN GREGORIO</t>
  </si>
  <si>
    <t>PORVENIR</t>
  </si>
  <si>
    <t>PRIMAVERA</t>
  </si>
  <si>
    <t>TIMAUKEL</t>
  </si>
  <si>
    <t>CABO DE HORNOS (EX-NAVARINO)</t>
  </si>
  <si>
    <t>ANTARTICA</t>
  </si>
  <si>
    <t>CORRAL</t>
  </si>
  <si>
    <t>FUTRONO</t>
  </si>
  <si>
    <t>LA UNION</t>
  </si>
  <si>
    <t>LAGO RANCO</t>
  </si>
  <si>
    <t>LANCO</t>
  </si>
  <si>
    <t>LOS LAGOS</t>
  </si>
  <si>
    <t>MAFIL</t>
  </si>
  <si>
    <t>PAILLACO</t>
  </si>
  <si>
    <t>PANGUIPULLI</t>
  </si>
  <si>
    <t>MARIQUINA</t>
  </si>
  <si>
    <t>VALDIVIA</t>
  </si>
  <si>
    <t>ARICA</t>
  </si>
  <si>
    <t>CAMARONES</t>
  </si>
  <si>
    <t>PUTRE</t>
  </si>
  <si>
    <t>GENERAL LAGOS</t>
  </si>
  <si>
    <t>NOMBRE_REGION.</t>
  </si>
  <si>
    <t>I_REGION</t>
  </si>
  <si>
    <t>II_REGION</t>
  </si>
  <si>
    <t>III_REGION</t>
  </si>
  <si>
    <t>IV_REGION</t>
  </si>
  <si>
    <t>IX_REGION</t>
  </si>
  <si>
    <t>REGION_METROPOLITANA</t>
  </si>
  <si>
    <t>V_REGION</t>
  </si>
  <si>
    <t>VI_REGION</t>
  </si>
  <si>
    <t>VII_REGION</t>
  </si>
  <si>
    <t>VIII_REGION</t>
  </si>
  <si>
    <t>X_REGION</t>
  </si>
  <si>
    <t>XI_REGION</t>
  </si>
  <si>
    <t>XII_REGION</t>
  </si>
  <si>
    <t>XIV_REGION</t>
  </si>
  <si>
    <t>XV_REGION</t>
  </si>
  <si>
    <t>M-282</t>
  </si>
  <si>
    <t>00113587</t>
  </si>
  <si>
    <t>GEOPORT</t>
  </si>
  <si>
    <t>5155</t>
  </si>
  <si>
    <t>573</t>
  </si>
  <si>
    <t>550</t>
  </si>
  <si>
    <t>7128</t>
  </si>
  <si>
    <t>8128</t>
  </si>
  <si>
    <t>8126</t>
  </si>
  <si>
    <t>846</t>
  </si>
  <si>
    <t>8118</t>
  </si>
  <si>
    <t>8124</t>
  </si>
  <si>
    <t>898</t>
  </si>
  <si>
    <t>8125</t>
  </si>
  <si>
    <t>953</t>
  </si>
  <si>
    <t>INGELAM_LTDA</t>
  </si>
  <si>
    <t>ASTILLAS_EXPORTACIONES_LTDA_PLANTA_SAN_ANTONIO</t>
  </si>
  <si>
    <t>COMACO_S.A_PLANTA_SAN_ANTONIO</t>
  </si>
  <si>
    <t>TERMINAL_FRUTICOLA_SAN_ANTONIO_LIMITADA</t>
  </si>
  <si>
    <t>EXP._IMP._Y_COM._CURICO_HERBS_LTDA</t>
  </si>
  <si>
    <t>EXP._COLON_LTDA</t>
  </si>
  <si>
    <t>PRESERVA_LTDA</t>
  </si>
  <si>
    <t>FOODCORP_CHILE_S.A.</t>
  </si>
  <si>
    <t>DYC_TERMINAL_PTO_MONTT_SA</t>
  </si>
  <si>
    <t>PUERTO_LIRQUEN_SA</t>
  </si>
  <si>
    <t>BG_LOGISTICS_S.A.</t>
  </si>
  <si>
    <t>MADERAS_FLOR DEL_LAGO_LIMITADA</t>
  </si>
  <si>
    <t>CONSORCIO_MADERERO_S.A._PLANTA_COIHUE</t>
  </si>
  <si>
    <t>FORESTAL_SPT_LIMITADA</t>
  </si>
  <si>
    <t>EMPRESA_PORTUARIA_PUERTO_MONTT</t>
  </si>
  <si>
    <t>PORTUARIA_CORRAL_S.A.</t>
  </si>
  <si>
    <t>SAN_CARLOS</t>
  </si>
  <si>
    <t>CONCON_IMPREGNA_MADERAS_LTDA.</t>
  </si>
  <si>
    <t>AVILES, DANIELA MACARENA</t>
  </si>
  <si>
    <t>BARRA, CAROLINA IRIS</t>
  </si>
  <si>
    <t>BENAVIDES, CRISTIAN ARMANDO</t>
  </si>
  <si>
    <t>BERNALES, CAROLINA DEL CARMEN</t>
  </si>
  <si>
    <t>CABELLO, VICTOR GONZALO</t>
  </si>
  <si>
    <t>CORTES, CARMEN CLAUDIA</t>
  </si>
  <si>
    <t>DIAZ, CARLOS ANDRES</t>
  </si>
  <si>
    <t>ESCOBAR, ELENA DEL PILAR</t>
  </si>
  <si>
    <t>ESTAY, JORGE ANDRES</t>
  </si>
  <si>
    <t>FERNÁNDEZ, FABIOLA CATHERINE</t>
  </si>
  <si>
    <t>GODOY, CONSTANZA</t>
  </si>
  <si>
    <t>GONZALEZ, JOHANA MARGARITA</t>
  </si>
  <si>
    <t>GONZALEZ, JUAN ALONSO ANTONIO</t>
  </si>
  <si>
    <t>GONZALEZ, SOFIA MACARENA</t>
  </si>
  <si>
    <t>GUERRA, ALEJANDRO ELISEO</t>
  </si>
  <si>
    <t>JARA, ANA MARIA</t>
  </si>
  <si>
    <t>LEYTON, MARCELO ANDRES</t>
  </si>
  <si>
    <t>LOPEZ, JAIME CHRISTIAN</t>
  </si>
  <si>
    <t>LUNA, MIRNA DEYANIRA DEL CARMEN</t>
  </si>
  <si>
    <t>MONTECINOS, CAROLINA ALEJANDRA</t>
  </si>
  <si>
    <t>NAVARRO, MARIBEL LORENA</t>
  </si>
  <si>
    <t>NUÑEZ, PATRICIA ALEJANDRA</t>
  </si>
  <si>
    <t>OLIVERA, CLAUDIO ALEJANDRO</t>
  </si>
  <si>
    <t>ORMAZABAL, PAOLA ALEJANDRA</t>
  </si>
  <si>
    <t>ORTIZ, CARLOS IGNACIO</t>
  </si>
  <si>
    <t>PINO, MARIA ISABEL</t>
  </si>
  <si>
    <t>PRADENAS, SOLEDAD DEL PILAR</t>
  </si>
  <si>
    <t>RAMIREZ, JORGE FLORINDO</t>
  </si>
  <si>
    <t>REYES, CRISTIAN ESTEBAN</t>
  </si>
  <si>
    <t>SALINAS, JUANA ELSA</t>
  </si>
  <si>
    <t>SCHWEITZER, CLAUDIA PAOLA</t>
  </si>
  <si>
    <t>SEGUEL, GUILLERMO ERICK</t>
  </si>
  <si>
    <t>SILVA, NESTOR ALONSO</t>
  </si>
  <si>
    <t>SOTO, NANCY EVELYN</t>
  </si>
  <si>
    <t>TORRES, CAROLINA ANDREA</t>
  </si>
  <si>
    <t>VALENZUELA, GUILLERMO HERNAN</t>
  </si>
  <si>
    <t>VILLAGRÁN, ROBERTO EDUARDO</t>
  </si>
  <si>
    <t>VILLALOBOS, JORGE</t>
  </si>
  <si>
    <t>ARROYO, FELIPE EDUARDO</t>
  </si>
  <si>
    <t>INOSTROZA, TANIA ITALIA</t>
  </si>
  <si>
    <t>QUEZADA, INGRID MARIELA</t>
  </si>
  <si>
    <t>ILLANES, SERGIO DIEGO</t>
  </si>
  <si>
    <t>ORTEGA, CRISTIAN LEONEL</t>
  </si>
  <si>
    <t>VENEGAS, MARIA TEXIA</t>
  </si>
  <si>
    <t>IBACACHE, MAURICIO NICOLAS</t>
  </si>
  <si>
    <t>I_VALDIVIA</t>
  </si>
  <si>
    <t>I_SAN_CARLOS</t>
  </si>
  <si>
    <t>CONTRAPARTE PROFESIONAL FORESTAL</t>
  </si>
  <si>
    <t>CONTRAPARTE TECNICA FORESTAL</t>
  </si>
  <si>
    <t>SANTIBAÑEZ SANTIBAÑEZ JUAN PABLO</t>
  </si>
  <si>
    <t>VILLEGAS RUIZ JAVIER EDGARDO</t>
  </si>
  <si>
    <t>NG SANDOVAL RAYMOND ALEJANDRO</t>
  </si>
  <si>
    <t>PARIS CAMERON JORGE MAURICIO</t>
  </si>
  <si>
    <t>TRONCOSO ROMERO DAVID ALEJANDRO</t>
  </si>
  <si>
    <t>SAAVEDRA MARDONES CLAUDIO ANDRES</t>
  </si>
  <si>
    <t>TUYÁ VERA BERTA PRISCILA</t>
  </si>
  <si>
    <t>AGUILERA OSORIO IGNACIO</t>
  </si>
  <si>
    <t>BENAVENTE FUENTES CARLOS</t>
  </si>
  <si>
    <t>BRIONES CANCINO LUIS</t>
  </si>
  <si>
    <t>CARRASCO HUAIQUIÑIR JUAN CARLOS</t>
  </si>
  <si>
    <t>CARRILLO BASTIAS VICTOR</t>
  </si>
  <si>
    <t>CATRINAO HERNANDEZ NORMA ELIZABETH</t>
  </si>
  <si>
    <t>FUENTES RIFFO IRIS GRACIELA</t>
  </si>
  <si>
    <t>FUENTES TAPIA JUAN OSVALDO</t>
  </si>
  <si>
    <t>GONZALEZ MUÑOZ EDUARDO</t>
  </si>
  <si>
    <t>MONSALVE RAMOS FERNANDO DINATOR</t>
  </si>
  <si>
    <t>PEÑA TORRES CARLA</t>
  </si>
  <si>
    <t>QUIÑILEN REYES MADELEINE SARAI</t>
  </si>
  <si>
    <t>RUBIO AGUAYO ANGELO GABIEL</t>
  </si>
  <si>
    <t>RUIZ CISTERNAS JEAN</t>
  </si>
  <si>
    <t>SAAVEDRA PAREDES PEDRO</t>
  </si>
  <si>
    <t>SANHUEZA FERNANDEZ JUAN</t>
  </si>
  <si>
    <t>VERA ZUÑIGA DAVID</t>
  </si>
  <si>
    <t>CONCHA SILVA IVAN</t>
  </si>
  <si>
    <t>FUENTES TAPIA JUAN</t>
  </si>
  <si>
    <t>OPAZO URRUTIA LUIS EDUARDO</t>
  </si>
  <si>
    <t>RUIZ CISTERNAS JEAN MANUEL</t>
  </si>
  <si>
    <t>ALBORNOZ CRISOSTOMO ALEJANDRO ENRIQUE</t>
  </si>
  <si>
    <t>FIERRO MORA OSCAR JAVIER</t>
  </si>
  <si>
    <t>FIERRO OSORIO LUIS ISAIAS</t>
  </si>
  <si>
    <t>FRITZ MORAGA CLAUDIA ALEJANDRA</t>
  </si>
  <si>
    <t>HENRIQUIES LARRAIN YURY ALEXIS</t>
  </si>
  <si>
    <t>JARA AGUERO PABLO SEBASTIAN</t>
  </si>
  <si>
    <t>MENDEZ SILVA MANUEL ALBERTO</t>
  </si>
  <si>
    <t>MOLINA MALDONADO CESAR HERNAN</t>
  </si>
  <si>
    <t>OTAROLA ALIAGA FERNANDO ANDRES</t>
  </si>
  <si>
    <t>PEÑA TOLEDO ADRIAN RODOLFO</t>
  </si>
  <si>
    <t>PINO ZENTENO ALEJANDRO SALVADOR</t>
  </si>
  <si>
    <t>SANHUEZA GALLARDO JUAN ENRIQUE</t>
  </si>
  <si>
    <t>YEVENES CHANDIA MIGUEL ALEJANDRO</t>
  </si>
  <si>
    <t>ZAPATA NEIRA MARIO ANDRES</t>
  </si>
  <si>
    <t>AVELLO CASTILLO FERNANDO ANDRES</t>
  </si>
  <si>
    <t>BELMAR SANCHEZ CARLOS HUMBERTO</t>
  </si>
  <si>
    <t>CASTRO SALGADO GONZALO ANTONIO</t>
  </si>
  <si>
    <t>CISTERNAS SEPULVEDA VICTOR MANUEL</t>
  </si>
  <si>
    <t>HERNANDEZ GAJARDO CESAR MAURICIO</t>
  </si>
  <si>
    <t>HIGUERAS ROMERO IVAN ROBERTO</t>
  </si>
  <si>
    <t>RODRIGUEZ CANDIA MIGUEL ALEXANDER</t>
  </si>
  <si>
    <t>SANHUEZA RODRIGUEZ MAURICIO ANTONIO</t>
  </si>
  <si>
    <t>TORRES NUÑEZ LUIS RODRIGO</t>
  </si>
  <si>
    <t>VASQUEZ GOMEZ LEONARDO JAVIER</t>
  </si>
  <si>
    <t>MATAMALA PARRA LUIS ARIEL</t>
  </si>
  <si>
    <t>PRADENAS GARCES CAROL DHAYAN</t>
  </si>
  <si>
    <t>RODRIGUEZ GOMEZ VICTOR HERNAN</t>
  </si>
  <si>
    <t>SANDOVAL LOPEZ RAUL</t>
  </si>
  <si>
    <t>CASTELLANOS LARA JOSE DOMINGO</t>
  </si>
  <si>
    <t>PROVOSTE NORIEGA ALEJANDRO ALEXIS</t>
  </si>
  <si>
    <t>VASQUEZ OPAZO HUBERTO ANDRES</t>
  </si>
  <si>
    <t>TERMINAL_LAS_GOLONDRINAS_S.A.</t>
  </si>
  <si>
    <t>falta envien informacion</t>
  </si>
  <si>
    <t>RM</t>
  </si>
  <si>
    <t>BIO BIO</t>
  </si>
  <si>
    <t>LOS RIOS</t>
  </si>
  <si>
    <t>OHIGGINS</t>
  </si>
  <si>
    <t>ARAUCANIA</t>
  </si>
  <si>
    <t>CISTERNA RIVERO JOSE</t>
  </si>
  <si>
    <t>MARTINEZ HERRERA MARIO</t>
  </si>
  <si>
    <t>TERMINAL_PORTUARIO_DEL_SUR_S.A.</t>
  </si>
  <si>
    <t>GALLARDO ORELLANA VALENTINA PAMELA</t>
  </si>
  <si>
    <t>ADSCRITA</t>
  </si>
  <si>
    <t>NO ADSCRITA</t>
  </si>
  <si>
    <t>CODIGO SAG</t>
  </si>
  <si>
    <t>TIPO PLANTA</t>
  </si>
  <si>
    <t>SANANTONIO</t>
  </si>
  <si>
    <t>suspendido</t>
  </si>
  <si>
    <t>DESP. AUT USDA</t>
  </si>
  <si>
    <t>ABARCA SAAVEDRA MIGUEL ROLANDO</t>
  </si>
  <si>
    <t>DESPACHADOR AUTORIZADO FORESTA</t>
  </si>
  <si>
    <t>GALLARDO ZUÑIGA CLAUDIO ANTONIO</t>
  </si>
  <si>
    <t>DESPACHADOR AUTORIZADO FORESTAL</t>
  </si>
  <si>
    <t>VEGA CAMPOS CHRISTIAN ANTHONY</t>
  </si>
  <si>
    <t>CONTAINERS_OPERATOR_S.A.</t>
  </si>
  <si>
    <t>ANGEL SAAVEDRA JULIO CHRISTIAN</t>
  </si>
  <si>
    <t>HERRERA SEPULVEDA LEONARDO NEMESIO</t>
  </si>
  <si>
    <t>SAAM_EXTRAPORTUARIOS_SAN_ANTONIO</t>
  </si>
  <si>
    <t>PINO PINTO CARMEN MARIA</t>
  </si>
  <si>
    <t>PENDINET</t>
  </si>
  <si>
    <t>maipo</t>
  </si>
  <si>
    <t>linares</t>
  </si>
  <si>
    <t>sanantonio</t>
  </si>
  <si>
    <t>los angeles</t>
  </si>
  <si>
    <t>melipilla</t>
  </si>
  <si>
    <t>metropolitana</t>
  </si>
  <si>
    <t>magallanes</t>
  </si>
  <si>
    <t>san carlos</t>
  </si>
  <si>
    <t>bulnes</t>
  </si>
  <si>
    <t>varas</t>
  </si>
  <si>
    <t>san fernando</t>
  </si>
  <si>
    <t>COMACO_S.A._PUERTO_VARAS</t>
  </si>
  <si>
    <t>_PORTUARIA_CABO_FROWARD_S.A_CALBUCO</t>
  </si>
  <si>
    <t>MONTT</t>
  </si>
  <si>
    <t>KITS PALLETS</t>
  </si>
  <si>
    <t>KITS PALLETS VERDES</t>
  </si>
  <si>
    <t>REVISADO 04-07-2013</t>
  </si>
  <si>
    <t>SITIO SAG</t>
  </si>
  <si>
    <t>CELTA_GDS_CHILE_LTDA.</t>
  </si>
  <si>
    <t>4 BROTHERS S.A.</t>
  </si>
  <si>
    <t>7 STARS S.A.</t>
  </si>
  <si>
    <t>9 FRUITS EXPORT LTDA.</t>
  </si>
  <si>
    <t>A. MUSIC LTDA</t>
  </si>
  <si>
    <t>A.G SERVICIOS Y COMPAÑÍA LTDA</t>
  </si>
  <si>
    <t>ACONCAGUA FOODS S.A.</t>
  </si>
  <si>
    <t>ACRE SEEDS LTDA.</t>
  </si>
  <si>
    <t>ACRE SEEDS S.P.A.</t>
  </si>
  <si>
    <t>ACRO EXPORTACIONES E IMPORTACIONES S.A.</t>
  </si>
  <si>
    <t>AGAPITO GARCIA VIDAL</t>
  </si>
  <si>
    <t>AGOMAR LTDA.</t>
  </si>
  <si>
    <t>AGRACOM INTERNATIONAL LIMITADA</t>
  </si>
  <si>
    <t>AGRELQUI LTDA.</t>
  </si>
  <si>
    <t>AGRIC Y COMERC. FRESH &amp; DRY FRUIT LTDA</t>
  </si>
  <si>
    <t>AGRIC. Y EXP. MONDASOL LTDA.</t>
  </si>
  <si>
    <t>AGRIC. Y GAN. BALKENHOL LTDA.</t>
  </si>
  <si>
    <t>AGRIC.IMPORT.EXPORT. Y TRANSP. IQ LTDA.</t>
  </si>
  <si>
    <t>AGRICAMEX</t>
  </si>
  <si>
    <t>AGRICOLA ABUFRUT LIMITADA</t>
  </si>
  <si>
    <t>AGRÍCOLA ACHONDO SULLIVAN LTDA.</t>
  </si>
  <si>
    <t>AGRÍCOLA AEROPUERTO S.A.</t>
  </si>
  <si>
    <t>AGRICOLA AGROMOBA LTDA.</t>
  </si>
  <si>
    <t>AGRICOLA ALBORADA S.A.</t>
  </si>
  <si>
    <t>AGRICOLA ALTOS BLANCOS LTDA.</t>
  </si>
  <si>
    <t>AGRICOLA ARBOLES DE CHILE LIMITADA</t>
  </si>
  <si>
    <t>AGRICOLA ATACALCO LTDA.</t>
  </si>
  <si>
    <t>AGRICOLA AVILES LIMITADA</t>
  </si>
  <si>
    <t>AGRICOLA BAFER LTDA [LIMARI]</t>
  </si>
  <si>
    <t>AGRÍCOLA BALLERINA CHILE LTDA.</t>
  </si>
  <si>
    <t>AGRICOLA BALLERINA LTDA.</t>
  </si>
  <si>
    <t>AGRICOLA BELLAVITA S.A.</t>
  </si>
  <si>
    <t>AGRÍCOLA BERRIES MONTEBLANCO LIMITADA</t>
  </si>
  <si>
    <t>AGRICOLA BOMAJ LIMITADA</t>
  </si>
  <si>
    <t>AGRICOLA BROWN LTDA.</t>
  </si>
  <si>
    <t>AGRÍCOLA CALATAYUD LTDA.</t>
  </si>
  <si>
    <t>AGRICOLA CAMINO AL VALLE S.A.</t>
  </si>
  <si>
    <t>AGRICOLA CANTA RANA S.A.</t>
  </si>
  <si>
    <t>AGRICOLA CANTA RANA S.A. [LIMARI]</t>
  </si>
  <si>
    <t>AGRICOLA CANTALEJOS LIMITADA</t>
  </si>
  <si>
    <t>AGRICOLA CARMINA Y MAITE LTDA.</t>
  </si>
  <si>
    <t>AGRICOLA CASA GRANDE LTDA.</t>
  </si>
  <si>
    <t>AGRÍCOLA CASASSUS BULNES LIMITADA</t>
  </si>
  <si>
    <t>AGRICOLA CECILIA PEREZ PAVEZ E.I.R.L.</t>
  </si>
  <si>
    <t>AGRICOLA CERRILLOS DE TAMAYA S.A.</t>
  </si>
  <si>
    <t>AGRICOLA CERRO MAUCO LTDA.</t>
  </si>
  <si>
    <t>AGRICOLA CHACABUCO QUALITY GRAPES S.A.</t>
  </si>
  <si>
    <t>AGRICOLA CHILE BOLLEN S.A.</t>
  </si>
  <si>
    <t>AGRICOLA CITRIPAL LTDA.</t>
  </si>
  <si>
    <t>AGRICOLA CLAUDIA ZABALA EIRL.</t>
  </si>
  <si>
    <t>AGRICOLA CLAUDOA SABALA EIRL.</t>
  </si>
  <si>
    <t>AGRICOLA COCHIGUAZ S.A.</t>
  </si>
  <si>
    <t>AGRÍCOLA COMERCIAL E INVERSIONES EL CAMINO S.A.</t>
  </si>
  <si>
    <t>AGRÍCOLA COMERCIAL NUECES DEL CHOAPA LTDA.</t>
  </si>
  <si>
    <t>AGRICOLA COMERCIAL Y AGROINDUSTRIAL OCHOTIERRAS LTDA</t>
  </si>
  <si>
    <t>AGRICOLA COMERCIAL Y EXPORT. JAMES ALAN PANDOL CHILE E.I.R.L.</t>
  </si>
  <si>
    <t>AGRICOLA CONSTANZA LIMITADA</t>
  </si>
  <si>
    <t>AGRICOLA COPAYAPU LTDA.</t>
  </si>
  <si>
    <t>AGRICOLA CORDILLERA S.A.</t>
  </si>
  <si>
    <t>AGRICOLA CRAN CHILE LTDA</t>
  </si>
  <si>
    <t>AGRICOLA CRISTIAN ALVAREZ E.I.R.L</t>
  </si>
  <si>
    <t>AGRICOLA DALBOSCO HERMANOS Y CIA. LTDA.</t>
  </si>
  <si>
    <t>AGRICOLA DE GRANEROS LTD</t>
  </si>
  <si>
    <t>AGRICOLA DEL PACIFICO LTDA</t>
  </si>
  <si>
    <t>AGRICOLA DEL SOL LTDA.</t>
  </si>
  <si>
    <t>AGRICOLA DON ANTONIO SOCIEDAD ANONIMA</t>
  </si>
  <si>
    <t>AGRICOLA DOÑA BERTA</t>
  </si>
  <si>
    <t>AGRÍCOLA DOS HERMANOS LTDA.</t>
  </si>
  <si>
    <t>AGRICOLA DURAPER LTDA.</t>
  </si>
  <si>
    <t>AGRICOLA E INDUSTRIAL AGRONOVA S.A.</t>
  </si>
  <si>
    <t>AGRICOLA E INDUSTRIAL EL ROBLE LTDA.</t>
  </si>
  <si>
    <t>AGRICOLA E INMOBILIARIA EL DAIN LTDA.</t>
  </si>
  <si>
    <t>AGRICOLA E INVERSIONES LA LAGUNA DE BATUCO S.A.</t>
  </si>
  <si>
    <t>AGRICOLA E INVERSIONES RIO DUERO II S.A.</t>
  </si>
  <si>
    <t>AGRICOLA E INVERSIONES RIO DUERO S.A.</t>
  </si>
  <si>
    <t>AGRICOLA E INVERSIONES SANTA CECILIA LTDA.</t>
  </si>
  <si>
    <t>AGRICOLA E INVERSORA ALGARROBO S.A.</t>
  </si>
  <si>
    <t>AGRICOLA EL CERRITO S.A.</t>
  </si>
  <si>
    <t>AGRÍCOLA EL GRAN BAJO LTDA</t>
  </si>
  <si>
    <t>AGRICOLA EL HUAPI LIMITADA</t>
  </si>
  <si>
    <t>AGRICOLA EL MAITENAL S.A.</t>
  </si>
  <si>
    <t>AGRICOLA EL MANDARINO LTDA.</t>
  </si>
  <si>
    <t>AGRÍCOLA EL MANQUE LTDA.</t>
  </si>
  <si>
    <t>AGRICOLA EL MOLINO LTDA.</t>
  </si>
  <si>
    <t>AGRICOLA EL RACO LIMITADA</t>
  </si>
  <si>
    <t>AGRICOLA EL RENACIMIENTO S.A.</t>
  </si>
  <si>
    <t>AGRICOLA EL SOL DE COPIAPO LTDA.</t>
  </si>
  <si>
    <t>AGRICOLA EL TRONCO S.A.</t>
  </si>
  <si>
    <t>AGRÍCOLA F. PERELLO Y CÍA. LTDA.</t>
  </si>
  <si>
    <t>AGRICOLA FATIMA UNO LTDA</t>
  </si>
  <si>
    <t>AGRICOLA FENIX E.I.R.L.</t>
  </si>
  <si>
    <t>AGRICOLA FERNANDO VIAL E.I.R.L.</t>
  </si>
  <si>
    <t>AGRICOLA FORESTAL EL ESCUDO LTDA.</t>
  </si>
  <si>
    <t>AGRICOLA FORESTAL PACIFICO LTDA</t>
  </si>
  <si>
    <t>AGRICOLA FRUTICOLA SAN ANDRES ROMERAL LTDA.</t>
  </si>
  <si>
    <t>AGRICOLA GANADERA E INVERSIONES SANTA ELENA LTDA.</t>
  </si>
  <si>
    <t>AGRICOLA GANADERA Y FORESTAL HUERTO NUEVO LIMITADA</t>
  </si>
  <si>
    <t>AGRICOLA GONZALEZ PACHECO S.A.</t>
  </si>
  <si>
    <t>AGRICOLA GREENSEED LTDA.</t>
  </si>
  <si>
    <t>AGRÍCOLA HELGA BEJARES BRICKLE E.I.R.L. VALLEY WAY</t>
  </si>
  <si>
    <t>AGRICOLA HUENCHUÑIR Y HUECHE LTDA.</t>
  </si>
  <si>
    <t>AGRICOLA INCA GOLD LTDA.</t>
  </si>
  <si>
    <t>AGRICOLA INDUSTRIAL COMERCIAL ARTIFICIO DE PEDEGUA S.A.</t>
  </si>
  <si>
    <t>AGRÍCOLA INDUSTRIAL EL BOLDO S.A.</t>
  </si>
  <si>
    <t>AGRICOLA INDUSTRIAL Y COMERCIAL DISA S.A.</t>
  </si>
  <si>
    <t>AGRICOLA JACUSIEL LTDA.</t>
  </si>
  <si>
    <t>AGRICOLA JAMES ALAN PANDOL E.I.R.L.</t>
  </si>
  <si>
    <t>AGRICOLA JUANA GONZALEZ Y CIA.</t>
  </si>
  <si>
    <t>AGRICOLA JULIA LTDA.</t>
  </si>
  <si>
    <t>AGRICOLA JULIO ALEXIS MARQUEZ DIAZ E.I.R.L.</t>
  </si>
  <si>
    <t>AGRICOLA LA CABAÑA LTDA.</t>
  </si>
  <si>
    <t>AGRICOLA LA CAMPANA S.P.A.</t>
  </si>
  <si>
    <t>AGRICOLA LA CANTERA</t>
  </si>
  <si>
    <t>AGRICOLA LA ESPERANZA LIMITADA</t>
  </si>
  <si>
    <t>AGRICOLA LA FLOR ORIENTE LTDA.</t>
  </si>
  <si>
    <t>AGRICOLA LA HACIENDA LTDA.</t>
  </si>
  <si>
    <t>AGRICOLA LA OBRA LTDA.</t>
  </si>
  <si>
    <t>AGRÍCOLA LA ORACIÓN LIMITADA</t>
  </si>
  <si>
    <t>AGRICOLA LAS MERCEDES LTDA.</t>
  </si>
  <si>
    <t>AGRICOLA LAS MORAS S.A</t>
  </si>
  <si>
    <t>AGRICOLA LAS PALMAS LTDA.</t>
  </si>
  <si>
    <t>AGRICOLA LLAHUEN S.A</t>
  </si>
  <si>
    <t>AGRICOLA LLANO NEGRO LTDA.</t>
  </si>
  <si>
    <t>AGRICOLA LO VICUÑA SA</t>
  </si>
  <si>
    <t>AGRICOLA LOS BATROS SA</t>
  </si>
  <si>
    <t>AGRICOLA LOS CORRALES LTDA.</t>
  </si>
  <si>
    <t>AGRICOLA LOS MAYOS LTDA.</t>
  </si>
  <si>
    <t>AGRICOLA LOS PIMIENTOS LTDA.</t>
  </si>
  <si>
    <t>AGRICOLA LOS ROSALES LTDA</t>
  </si>
  <si>
    <t>AGRICOLA LOS ZORRILLOS LTDA</t>
  </si>
  <si>
    <t>AGRICOLA LYON LTDA.</t>
  </si>
  <si>
    <t>AGRICOLA MACARENA S.A</t>
  </si>
  <si>
    <t>AGRICOLA MANTO VERDE LIMITADA</t>
  </si>
  <si>
    <t>AGRICOLA MANTOS VERDES LTDA.</t>
  </si>
  <si>
    <t>AGRICOLA MANUEL ANDRES VEGA EIRL</t>
  </si>
  <si>
    <t>AGRÍCOLA MARCELA ZABALA EIRL.</t>
  </si>
  <si>
    <t>AGRICOLA MEREX CHILE LTDA.</t>
  </si>
  <si>
    <t>AGRICOLA MONTOLIN LTDA.</t>
  </si>
  <si>
    <t>AGRICOLA NACIONAL S.A.C. E I.</t>
  </si>
  <si>
    <t>AGRICOLA NADCO S.A.</t>
  </si>
  <si>
    <t>AGRICOLA NOVA S.A.</t>
  </si>
  <si>
    <t>AGRICOLA OAKEN SEEDS LTDA.</t>
  </si>
  <si>
    <t>AGRICOLA ORO VERDE S.A.</t>
  </si>
  <si>
    <t>AGRICOLA PACHACAMA LTDA.</t>
  </si>
  <si>
    <t>AGRICOLA PAIDAHUEN S.A.</t>
  </si>
  <si>
    <t>AGRÍCOLA PAILIMO LTDA</t>
  </si>
  <si>
    <t>AGRICOLA PAMPA SUR LTDA</t>
  </si>
  <si>
    <t>AGRICOLA PANAM SEED SERVICES CHILE LTDA</t>
  </si>
  <si>
    <t>AGRICOLA PIHUE LIMITADA</t>
  </si>
  <si>
    <t>AGRICOLA PLAZA VIEJA LTDA.</t>
  </si>
  <si>
    <t>AGRÍCOLA POTRERO GRANDE S.A.</t>
  </si>
  <si>
    <t>AGRICOLA PRODALMEN LTDA.</t>
  </si>
  <si>
    <t>AGRICOLA PRODUCTOS SILVESTRES LIMITADA</t>
  </si>
  <si>
    <t>AGRICOLA PUERTO BERRIES LIMITADA</t>
  </si>
  <si>
    <t>AGRICOLA QUELEN S.A.</t>
  </si>
  <si>
    <t>AGRICOLA RAIMAPU LIMITADA</t>
  </si>
  <si>
    <t>AGRICOLA RANCHO BLANCO LTDA.</t>
  </si>
  <si>
    <t>AGRICOLA RANCO EIRL</t>
  </si>
  <si>
    <t>AGRICOLA RENGOLLAY LTDA</t>
  </si>
  <si>
    <t>AGRICOLA RIO SAN PEDRO</t>
  </si>
  <si>
    <t>AGRICOLA RIO TINTO LTDA.</t>
  </si>
  <si>
    <t>AGRICOLA ROBERTO VALENZUELA E.I.R.L</t>
  </si>
  <si>
    <t>AGRICOLA ROSARIO LTDA.</t>
  </si>
  <si>
    <t>AGRICOLA SAN CLEMENTE LTDA.</t>
  </si>
  <si>
    <t>AGRICOLA SAN FRANCISCO DE PAULA LTDA.</t>
  </si>
  <si>
    <t>AGRICOLA SAN JUAN LTDA</t>
  </si>
  <si>
    <t>AGRICOLA SAN LUIS DE YAQUIL S.A</t>
  </si>
  <si>
    <t>AGRICOLA SAN MANUEL LTDA.</t>
  </si>
  <si>
    <t>AGRICOLA SAN NICOLAS LTDA.</t>
  </si>
  <si>
    <t>AGRICOLA SAN SEBASTIAN LTDA</t>
  </si>
  <si>
    <t>AGRICOLA SANTA ADELA LTDA.</t>
  </si>
  <si>
    <t>AGRICOLA SANTA BARBARA LIMITADA</t>
  </si>
  <si>
    <t>AGRICOLA SANTA BLANCA LTDA</t>
  </si>
  <si>
    <t>AGRICOLA SANTA BLANCA LTDA.</t>
  </si>
  <si>
    <t>AGRICOLA SANTA CARMEN LTDA.</t>
  </si>
  <si>
    <t>AGRICOLA SANTA CRISTINA LTDA.</t>
  </si>
  <si>
    <t>AGRICOLA SANTA ISABEL DE CATO S.A.</t>
  </si>
  <si>
    <t>AGRICOLA SANTA JULIA LIMITADA</t>
  </si>
  <si>
    <t>AGRÍCOLA SANTA MARIA DE GRANEROS LIMITADA</t>
  </si>
  <si>
    <t>AGRICOLA SANTA MARIA DE TILAMA LTDA</t>
  </si>
  <si>
    <t>AGRICOLA SANTA MONICA LIMITADA</t>
  </si>
  <si>
    <t>AGRICOLA SANTUARIO LAS PALMAS LTDA</t>
  </si>
  <si>
    <t>AGRICOLA SICOR S.A.</t>
  </si>
  <si>
    <t>AGRICOLA SIEMEL LTDA.</t>
  </si>
  <si>
    <t>AGRICOLA SOL Y MAR LIMITADA</t>
  </si>
  <si>
    <t>AGRICOLA SYS LINAFRUT LTDA.</t>
  </si>
  <si>
    <t>AGRICOLA TAMBO REAL LIMITADA</t>
  </si>
  <si>
    <t>AGRICOLA TREBOL S.A.</t>
  </si>
  <si>
    <t>AGRICOLA TRES ENCANTOS LIMITADA</t>
  </si>
  <si>
    <t>AGRICOLA VALLE DE TRIANA LIMITADA</t>
  </si>
  <si>
    <t>AGRICOLA Y COMERCIAL AGROBOX LTDA.</t>
  </si>
  <si>
    <t>AGRICOLA Y COMERCIAL ALTAMIRA LTDA.</t>
  </si>
  <si>
    <t>AGRICOLA Y COMERCIAL CABILFRUT S.A.</t>
  </si>
  <si>
    <t>AGRÍCOLA Y COMERCIAL DOÑA PATRICIA LTDA</t>
  </si>
  <si>
    <t>AGRICOLA Y COMERCIAL LAMPA S.A.</t>
  </si>
  <si>
    <t>AGRICOLA Y COMERCIAL MULTISEM LTDA.</t>
  </si>
  <si>
    <t>AGRICOLA Y COMERCIAL SANTA JULIA LTDA.</t>
  </si>
  <si>
    <t>AGRICOLA Y COMERCIAL SARRAF LIMITADA</t>
  </si>
  <si>
    <t>AGRICOLA Y COMERCIAL VALLESUR LTDA.</t>
  </si>
  <si>
    <t>AGRICOLA Y EXPORTADORA DOÑA ISADORA LIMITADA</t>
  </si>
  <si>
    <t>AGRICOLA Y EXPORTADORA J&amp;B</t>
  </si>
  <si>
    <t>AGRICOLA Y EXPORTADORA LOS MOLINOS LTDA</t>
  </si>
  <si>
    <t>AGRICOLA Y EXPORTADORA SAN RICARDO LTDA.</t>
  </si>
  <si>
    <t>AGRÍCOLA Y FORESTAL BAGARO LTDA.</t>
  </si>
  <si>
    <t>AGRICOLA Y FORESTAL EL RETIRO LTDA.</t>
  </si>
  <si>
    <t>AGRICOLA Y FORESTAL LAS PIRAMIDES LTDA.</t>
  </si>
  <si>
    <t>AGRICOLA Y FORESTAL LAS RAICES LIMITADA</t>
  </si>
  <si>
    <t>AGRICOLA Y FORESTAL PERELLO S.A.</t>
  </si>
  <si>
    <t>AGRICOLA Y FRUTICOLA BOSQUE ALTO LIMITADA</t>
  </si>
  <si>
    <t>AGRICOLA Y FRUTICOLA LA ESPERANZA S.A</t>
  </si>
  <si>
    <t>AGRICOM LTDA.</t>
  </si>
  <si>
    <t>AGRIFRUT COMERCIAL LTDA.</t>
  </si>
  <si>
    <t>AGRIFRUTA S.A</t>
  </si>
  <si>
    <t>AGRISOUTH ESTATES (CHILE) S.A.</t>
  </si>
  <si>
    <t>AGRO FRIO CENTRAL LIMITADA</t>
  </si>
  <si>
    <t>AGRO ALIMENTOS LTDA.</t>
  </si>
  <si>
    <t>AGRO COMERCIAL QUILLOTA</t>
  </si>
  <si>
    <t>AGRO DIRECT CHILE LTDA.</t>
  </si>
  <si>
    <t>AGRO ENTRE RIOS LTDA.</t>
  </si>
  <si>
    <t>AGRO FRIO S.A.</t>
  </si>
  <si>
    <t>AGRO FRUTAS MIRAFLORES LIMITADA</t>
  </si>
  <si>
    <t>AGRO INDUSTRIA CHOAPA LTDA.</t>
  </si>
  <si>
    <t>AGRO QUINCHEUMO LTDA.</t>
  </si>
  <si>
    <t>AGRO SERVICIOS MATIAS LTDA</t>
  </si>
  <si>
    <t>AGRO-PRODEX INTERNACIONAL S.A.</t>
  </si>
  <si>
    <t>AGROAUSTRAL S.A.</t>
  </si>
  <si>
    <t>AGROBERRIES DE LOS LAGOS LTDA</t>
  </si>
  <si>
    <t>AGROCE LTDA.</t>
  </si>
  <si>
    <t>AGROCERCAN E.I.R.L.</t>
  </si>
  <si>
    <t>AGROCOM. ELIZABETH GONZALEZ M. EIRL</t>
  </si>
  <si>
    <t>AGROCOMERCIAL SEBASTIAN FERRADA PINO E.I.R.L.</t>
  </si>
  <si>
    <t>AGROCOMERCIAL APG LIMITADA</t>
  </si>
  <si>
    <t>AGROCOMERCIAL BEJO ANDES LTDA</t>
  </si>
  <si>
    <t>AGROCOMERCIAL CARLOS MORALES E HIJOS LTDA</t>
  </si>
  <si>
    <t>AGROCOMERCIAL CHILE S.A.</t>
  </si>
  <si>
    <t>AGROCOMERCIAL DAGRO LIMITADA</t>
  </si>
  <si>
    <t>AGROCOMERCIAL DEL SUR LTDA</t>
  </si>
  <si>
    <t>AGROCOMERCIAL DONOSTI LIMITADA</t>
  </si>
  <si>
    <t>AGROCOMERCIAL FRANCISCO GONZALEZ VALENZUELA EIRL</t>
  </si>
  <si>
    <t>AGROCOMERCIAL LA CRUZ LTDA.</t>
  </si>
  <si>
    <t>AGROCOMERCIAL MARIO GONZALEZ VALENZUELA E.I.R.L.</t>
  </si>
  <si>
    <t>AGROCOMERCIAL MARITZA GONZALEZ EIRL</t>
  </si>
  <si>
    <t>AGROCOMERCIAL MAXIMO BRITO MOREIRA EIRL</t>
  </si>
  <si>
    <t>AGROCOMERCIAL MIRAFLORES DEL SUR SPA</t>
  </si>
  <si>
    <t>AGROCOMERCIAL NANCY OSSANDON GALLARDO E.I.R.L.</t>
  </si>
  <si>
    <t>AGROCOMERCIAL QUINTAS IOST LIMITADA</t>
  </si>
  <si>
    <t>AGROCOMERCIAL SAFRATEC CHILE LTDA.</t>
  </si>
  <si>
    <t>AGROCOMERCIAL SAN FRANCISCO LTDA</t>
  </si>
  <si>
    <t>AGROCOMERCIAL Y SEMILLAS SUNNY VALLEY SEEDS LTDA.</t>
  </si>
  <si>
    <t>AGROEMPRESA FORESTAL CHILE SA.</t>
  </si>
  <si>
    <t>AGROEX CHILE S.A.</t>
  </si>
  <si>
    <t>AGROEXPORTADORA AUSTRAL LTDA.</t>
  </si>
  <si>
    <t>AGROEXPORTADORA UNIBAS LIMITADA</t>
  </si>
  <si>
    <t>AGROFRIENDS LTDA.</t>
  </si>
  <si>
    <t>AGROFRUTA CHILENA LTDA.</t>
  </si>
  <si>
    <t>AGROFRUTA LTDA</t>
  </si>
  <si>
    <t>AGROFRUTICOLA ARNOLDO GONZALEZ QUINTEROS E.I.R.L.</t>
  </si>
  <si>
    <t>AGROFRUTICOLA MAURICIO TRONCOSO VALENZUELA E.I.R.L</t>
  </si>
  <si>
    <t>AGROGEA LIMITADA</t>
  </si>
  <si>
    <t>AGROINDUSTRIA A-DUE VEGETALES LTDA.</t>
  </si>
  <si>
    <t>AGROINDUSTRIA FUNDO PONTIGO S.A.</t>
  </si>
  <si>
    <t>AGROINDUSTRIA NACIONAL S.A.</t>
  </si>
  <si>
    <t>AGROINDUSTRIA SAN FRANCISCO LTDA.</t>
  </si>
  <si>
    <t>AGROINDUSTRIAL A.C. BALDRICH-CHILE LIMITADA</t>
  </si>
  <si>
    <t>AGROINDUSTRIAL CLAUDIO MATTE Y CIA. LTDA.</t>
  </si>
  <si>
    <t>AGROINDUSTRIAL JAIME SOLER S.A.</t>
  </si>
  <si>
    <t>AGROINDUSTRIAL LA FAMILIA LIMITADA</t>
  </si>
  <si>
    <t>AGROINDUSTRIAL LAS TRES ERRE LTDA.</t>
  </si>
  <si>
    <t>AGROINDUSTRIAL ÑIQUEN S.A.</t>
  </si>
  <si>
    <t>AGROINDUSTRIAL NUEVOS CAMPOS LTDA</t>
  </si>
  <si>
    <t>AGROINDUSTRIAL PEDREGAL S.A.</t>
  </si>
  <si>
    <t>AGROINDUSTRIAL RIO TENO LTDA.</t>
  </si>
  <si>
    <t>AGROINDUSTRIAL ROSARIO LTDA.</t>
  </si>
  <si>
    <t>AGROINDUSTRIAL Y COMERCIAL FRUTEMU LTDA.</t>
  </si>
  <si>
    <t>AGROINDUSTRIAL Y COMERCIAL SUPERFRUIT LTDA.</t>
  </si>
  <si>
    <t>AGROINDUSTRIAL Y OLIVÍCOLA RUTA DEL SOL S.A.</t>
  </si>
  <si>
    <t>AGROINDUSTRIAS LAFKEN S.A.</t>
  </si>
  <si>
    <t>AGROINDUSTRIAS PINOCHET FUENZALIDA LTDA.</t>
  </si>
  <si>
    <t>AGROINDUSTRIAS QUILACO S.A.</t>
  </si>
  <si>
    <t>AGROINGENIERIA LIMITADA</t>
  </si>
  <si>
    <t>AGROINVERSIONES CLAVE LIMITADA</t>
  </si>
  <si>
    <t>AGROLAND S.A.</t>
  </si>
  <si>
    <t>AGROLUPINS LTDA.</t>
  </si>
  <si>
    <t>AGROMILET LTDA.</t>
  </si>
  <si>
    <t>AGROMILLORA SUR S.A.</t>
  </si>
  <si>
    <t>AGRONEGOCIOS LARIAR LTDA</t>
  </si>
  <si>
    <t>AGRONEGOCIOS LARIAR S.A</t>
  </si>
  <si>
    <t>AGRONEGOCIOS VALLES ACONCAGUA LTDA.</t>
  </si>
  <si>
    <t>AGRONEGOCIOS VALLES DEL NORTE LTDA</t>
  </si>
  <si>
    <t>AGRONUEVE EXPORTACIONES S.A.</t>
  </si>
  <si>
    <t>AGROPECUARIA FORESTAL Y COMERCIALIZADORA EL CANELO LTDA.</t>
  </si>
  <si>
    <t>AGROSAN S.A.</t>
  </si>
  <si>
    <t>AGROSERVICIOS EL PEHUEN SA.</t>
  </si>
  <si>
    <t>AGROSERVICIOS PUELCHE SA.</t>
  </si>
  <si>
    <t>AGROTEN S.A.</t>
  </si>
  <si>
    <t>AGROTUNCAHUE LTDA</t>
  </si>
  <si>
    <t>AGROTUNCAHUE QUALITY FRUITS LTDA</t>
  </si>
  <si>
    <t>AGROVID LTDA</t>
  </si>
  <si>
    <t>AGROVITA S.A.</t>
  </si>
  <si>
    <t>AGRYFOREST LTDA</t>
  </si>
  <si>
    <t>ALANAS TEXTILES CHILE LTDA.</t>
  </si>
  <si>
    <t>ALCALDE S.A.</t>
  </si>
  <si>
    <t>ALDO BORIS VERGARA JIMÉNEZ</t>
  </si>
  <si>
    <t>ALEMPUE S.A.</t>
  </si>
  <si>
    <t>ALFONSO ARRIETA Y CIA. LTDA.</t>
  </si>
  <si>
    <t>ALIMENTOS CHILE S.A.</t>
  </si>
  <si>
    <t>ALIMENTOS CONOSUR S.A</t>
  </si>
  <si>
    <t>ALIMENTOS DECORATIVOS DECONUT LTDA.</t>
  </si>
  <si>
    <t>ALIMENTOS EL ALTAR S.A</t>
  </si>
  <si>
    <t>ALIMENTOS EL GLOBO S.A.</t>
  </si>
  <si>
    <t>ALIMENTOS GLOBAL FOOD LTDA.</t>
  </si>
  <si>
    <t>ALIMENTOS INTERRUCCION LTDA.</t>
  </si>
  <si>
    <t>ALIMENTOS INTERRUPCION LIMITADA</t>
  </si>
  <si>
    <t>ALIMENTOS NATURALES VITAFOODS S.A.</t>
  </si>
  <si>
    <t>ALIMENTOS OSKU S.A.</t>
  </si>
  <si>
    <t>ALIMENTOS Y FRUTOS S.A.</t>
  </si>
  <si>
    <t>ALIMEX S.A.</t>
  </si>
  <si>
    <t>ALL AGRO AMERICAN S.A.</t>
  </si>
  <si>
    <t>ALLIANCE SEMILLAS S.A.</t>
  </si>
  <si>
    <t>ALLIUM EXPORT LTDA</t>
  </si>
  <si>
    <t>ALMERIA S.A.</t>
  </si>
  <si>
    <t>ALMEVAL S.A.</t>
  </si>
  <si>
    <t>ALMEX S.A.</t>
  </si>
  <si>
    <t>ALMOKING NUT &amp; DRYFRUIT LTDA.</t>
  </si>
  <si>
    <t>AMC SOUTH AMERICA LTDA</t>
  </si>
  <si>
    <t>AMS FAMILY S.A</t>
  </si>
  <si>
    <t>ANDES GLOBAL / EXPORTADORA E IMPORTADORA FERNÁNDEZ ROMERO LTDA.</t>
  </si>
  <si>
    <t>ANDIFUNGUI EXPORTADORA S.A.</t>
  </si>
  <si>
    <t>ANDRES ALVAREZ MONTEALEGRE</t>
  </si>
  <si>
    <t>ANDRES VALENCIA BENAVIDES</t>
  </si>
  <si>
    <t>ARAUCANÍA FLOWERS S.A</t>
  </si>
  <si>
    <t>ASERRADERO POCO A POCO LTDA.</t>
  </si>
  <si>
    <t>ASESORIAS E INVERSIONES ITAHUE LTDA</t>
  </si>
  <si>
    <t>ASESORÍAS E INVERSIONES PONTEVEDRA LIMITADA</t>
  </si>
  <si>
    <t>ASESORIAS Y COMERCIALIZACION HEALTHY FRUIT &amp; MICOMEX LIMITADA</t>
  </si>
  <si>
    <t>ASIA FRESH LTDA.</t>
  </si>
  <si>
    <t>ATLAS EXPORTADORA S.A.</t>
  </si>
  <si>
    <t>AURORA AUSTRALIS S.A.</t>
  </si>
  <si>
    <t>AVENTURA CHERRIES AND GRAPES S.A.</t>
  </si>
  <si>
    <t>BLUE ANDES CHILE S.A</t>
  </si>
  <si>
    <t>BLUE FIELDS S.A.</t>
  </si>
  <si>
    <t>BLUEWAVE SPA</t>
  </si>
  <si>
    <t>BMC INTERNATIONAL CHILE</t>
  </si>
  <si>
    <t>BYT EXPORT S.A.</t>
  </si>
  <si>
    <t>C.I.S. SEMILLAS S.A.</t>
  </si>
  <si>
    <t>CALBU SPA</t>
  </si>
  <si>
    <t>CALETA BAY EXPORT LIMITADA</t>
  </si>
  <si>
    <t>CAPESPAN CHILE SPA</t>
  </si>
  <si>
    <t>CARLOS ENRIQUE OSPINA LOZANO</t>
  </si>
  <si>
    <t>CARLOS RECABARREN BEYZAN</t>
  </si>
  <si>
    <t>CARSOL FRUIT EXPORT S.A.</t>
  </si>
  <si>
    <t>CARTULINAS CMPC S.A.</t>
  </si>
  <si>
    <t>CERASUS S.A.</t>
  </si>
  <si>
    <t>CHAUCER FOODS SPA</t>
  </si>
  <si>
    <t>CHILEAN GREEN SPA</t>
  </si>
  <si>
    <t>CHILEAN LUMBER COMPANY S.A.</t>
  </si>
  <si>
    <t>CHILEAN SOUTH APPLE S.A.</t>
  </si>
  <si>
    <t>CHRISTIAN MAURICIO BELLER LAGOS</t>
  </si>
  <si>
    <t>CITRUS TRADERS S.A.</t>
  </si>
  <si>
    <t>CLARA CECILIA ROMAGNOLI PASINI</t>
  </si>
  <si>
    <t>CLAUDIA VALENTINA GUTIERREZ AGÜERO</t>
  </si>
  <si>
    <t>CLAUDIO CARTER ASPEE</t>
  </si>
  <si>
    <t>COM. DE MUSGOS SPJ SPHAUNUM SPA</t>
  </si>
  <si>
    <t>COM.DURAN PEREZ Y CIA.LIMITADA</t>
  </si>
  <si>
    <t>COMER.DE FRUTAS JAIME RAMIREZ SAAVEDRA E.I.R.L</t>
  </si>
  <si>
    <t>COMERC. EXPORT.E IMPORT. COVO S.A.</t>
  </si>
  <si>
    <t>COMERCIAL FRUITRADITION CHILE LTDA</t>
  </si>
  <si>
    <t>COMERCIAL AGROPECUARIA AGROAS LIMITADA</t>
  </si>
  <si>
    <t>COMERCIAL AGUISA LTDA</t>
  </si>
  <si>
    <t>COMERCIAL ANDREUCIC E.I.R.L</t>
  </si>
  <si>
    <t>COMERCIAL ARGENCHILE LIMITADA.</t>
  </si>
  <si>
    <t>COMERCIAL CENTINELA LIMITADA</t>
  </si>
  <si>
    <t>COMERCIAL E INVERSIONES AJD LTDA.</t>
  </si>
  <si>
    <t>COMERCIAL EL CAMINO LTDA</t>
  </si>
  <si>
    <t>COMERCIAL FRUTISA MARKET S.A</t>
  </si>
  <si>
    <t>COMERCIAL JORGE PEDRO CASTRO FLORES E.I.R.L.</t>
  </si>
  <si>
    <t>COMERCIAL KOSMETIK CHILE LTDA.</t>
  </si>
  <si>
    <t>COMERCIAL LEDPLAZA CHILE LTDA.</t>
  </si>
  <si>
    <t>COMERCIAL LOS LEONES LTDA.</t>
  </si>
  <si>
    <t>COMERCIAL MIEMIS LIMITADA</t>
  </si>
  <si>
    <t>COMERCIAL MUSGOS ALPHA MOSS LTDA.</t>
  </si>
  <si>
    <t>COMERCIAL PAKNUTS LIMITADA</t>
  </si>
  <si>
    <t>COMERCIAL PALENA S.A.</t>
  </si>
  <si>
    <t>COMERCIAL PROSERVI – AGRONUT LTDA</t>
  </si>
  <si>
    <t>COMERCIAL PUNUCAPA LTDA.</t>
  </si>
  <si>
    <t>COMERCIAL TEPÚ MOSS E.I.R.L.</t>
  </si>
  <si>
    <t>COMERCIAL TRIFRUT S.A.</t>
  </si>
  <si>
    <t>COMERCIAL TXIKI LTDA.</t>
  </si>
  <si>
    <t>COMERCIAL Y EXPORTADORA SUPERFRUT LTDA</t>
  </si>
  <si>
    <t>COMERCIAL Y SERVICIO IBACETA Y GONZALEZ LIMITADA</t>
  </si>
  <si>
    <t>COMERCIAL Y SERVICIOS AGRO EXPORTA CHILE LTDA.</t>
  </si>
  <si>
    <t>COMERCIAL Y SERVICIOS ARCHIL LTDA</t>
  </si>
  <si>
    <t>COMERCIAL Y SERVICIOS SANTA MARIA FRUITS S.A.</t>
  </si>
  <si>
    <t>COMERCIAL YC LIMITADA</t>
  </si>
  <si>
    <t>COMERCIALIZADOR Y PRESTADOR DE SERVICIOS PABLO HUMBERTO CAÑAS NAVARRO E.I.R.L.</t>
  </si>
  <si>
    <t>COMERCIALIZADORA DE FRUTOS LIMITADA</t>
  </si>
  <si>
    <t>COMERCIALIZADORA E IMPORTADORA A&amp;B LTDA.</t>
  </si>
  <si>
    <t>COMERCIALIZADORA Y EXPORTADORA DE FRUTAS OESTE LIMITADA FRUIT WEST</t>
  </si>
  <si>
    <t>COMERCIALIZADORA AGROPECUARIA DEL SUR LTDA.</t>
  </si>
  <si>
    <t>COMERCIALIZADORA ALBAL LIMITADA</t>
  </si>
  <si>
    <t>COMERCIALIZADORA BIORGANIC CHILE S.A.</t>
  </si>
  <si>
    <t>COMERCIALIZADORA CABILTERRA LIMITADA</t>
  </si>
  <si>
    <t>COMERCIALIZADORA DE FRUTAS EXPOMACEAS CHILE LTDA.</t>
  </si>
  <si>
    <t>COMERCIALIZADORA DE MUSGO SPJ SPHAGNUM EIRL</t>
  </si>
  <si>
    <t>COMERCIALIZADORA FRUTOS DE CAUQUENES LTDA.</t>
  </si>
  <si>
    <t>COMERCIALIZADORA FRUTTI FRESH LIMITADA</t>
  </si>
  <si>
    <t>COMERCIALIZADORA JAM E.I.R.L.</t>
  </si>
  <si>
    <t>COMERCIALIZADORA LAS LOMAS LIMITADA</t>
  </si>
  <si>
    <t>COMERCIALIZADORA LUGANO S.P.A.</t>
  </si>
  <si>
    <t>COMERCIALIZADORA RED &amp; BLUE BERRIES LTDA.</t>
  </si>
  <si>
    <t>COMERCIALIZADORA RINCONADA TRADING COMPANY LIMITADA</t>
  </si>
  <si>
    <t>COMERCIALIZADORA SUDFRUT LTDA.</t>
  </si>
  <si>
    <t>COMERCIALIZADORA Y EXPORTADORA FARMER DIRECT LTDA</t>
  </si>
  <si>
    <t>COMERCIALIZADORA Y EXPORTADORA MARIA VERONICA ALTAMIRANO VALENZUELA E.I.R.L.</t>
  </si>
  <si>
    <t>COMERCIALIZADORA Y EXPORTADORA NORTH ANDES CHILE LIMITADA</t>
  </si>
  <si>
    <t>COMPAÑIA EXPORTADORA TRES RIOS S.A.1</t>
  </si>
  <si>
    <t>COMPRA-VENTA DE PRODUCTOS FORESTALES NO MADEREROS</t>
  </si>
  <si>
    <t>CONCON IMPREGNA MADERAS LTDA</t>
  </si>
  <si>
    <t>CONDESA CHILE LTDA.</t>
  </si>
  <si>
    <t>COOPERATIVA AGRICOLA PISQUERA SAN CARLOS LTDA.</t>
  </si>
  <si>
    <t>COOPEUMO LTDA.</t>
  </si>
  <si>
    <t>CORP. FRUTICOLA CHILENA S.A.</t>
  </si>
  <si>
    <t>CORPORACION DE CERTIFICACION DE LENA Y PRODUCTOS FORESTALES DEL BOSQUE</t>
  </si>
  <si>
    <t>CUMBRES CHILE SA</t>
  </si>
  <si>
    <t>CUYCKENS CHILE LTDA</t>
  </si>
  <si>
    <t>DANILO ALEXIS MENDEZ SANTANA</t>
  </si>
  <si>
    <t>DAVID DEL CURTO S.A.</t>
  </si>
  <si>
    <t>DECIMA INGENIERIA ECOLOGICA Y SISTEMAS S.A.</t>
  </si>
  <si>
    <t>DENISE LANGEVIN VALVERDE EIRL</t>
  </si>
  <si>
    <t>DINKA MACARENA CASTRO GARRIGA</t>
  </si>
  <si>
    <t>DISTRIBUIDORA CARMOL S.A.</t>
  </si>
  <si>
    <t>DISTRIBUIDORA KYC SRL LTDA.</t>
  </si>
  <si>
    <t>DORA ELIZABETH DUARTE ESPÍNDOLA</t>
  </si>
  <si>
    <t>DT FRANCE SA</t>
  </si>
  <si>
    <t>ECOFRUTA SPA</t>
  </si>
  <si>
    <t>EDMUNDO ABRAHAM TAPIA LORCA EXPORTADORA E.I.R.L.</t>
  </si>
  <si>
    <t>EDUARDO CRISTOBAL ENGLER BOCK</t>
  </si>
  <si>
    <t>EL ALMENDRO S.P.A.</t>
  </si>
  <si>
    <t>EL MOLINO YERBAS DE CHILE</t>
  </si>
  <si>
    <t>ELABORADORA Y EXPORTADORA EL AMANECER LTDA.</t>
  </si>
  <si>
    <t>ELLA GLEISNER VIVANCO</t>
  </si>
  <si>
    <t>EMBALAJES STANDARD LTDA</t>
  </si>
  <si>
    <t>EMP. COM. FRANCISCO GONZALEZ M. EIRL</t>
  </si>
  <si>
    <t>EMP. COMERCIALIZADORA LLACOLEN S.A.</t>
  </si>
  <si>
    <t>EMPRESA IMPORTADORA Y EXPORTADORA HORTOFRUTICOLA BERNARDO MATURANA G EIRL</t>
  </si>
  <si>
    <t>ENRIQUE SALVADOR CHANG ROA</t>
  </si>
  <si>
    <t>ENZO ARTURO TRONCOSO VALENZUELA</t>
  </si>
  <si>
    <t>ERAZO ESPINA</t>
  </si>
  <si>
    <t>ESPECIERA DEL SUR LTDA.</t>
  </si>
  <si>
    <t>EUGENIO HERIBERTO MORAN REYES</t>
  </si>
  <si>
    <t>EVA LUZ LATORRE MALDONADO</t>
  </si>
  <si>
    <t>EVERFRUIT S.A.</t>
  </si>
  <si>
    <t>EXP Y DIST.JAMES ALAN PANDOL CHILE E.I.R.L.</t>
  </si>
  <si>
    <t>EXPAFRUIT LTDA.</t>
  </si>
  <si>
    <t>EXPLODEMA LIMITADA</t>
  </si>
  <si>
    <t>EXPOFENIX LTDA.</t>
  </si>
  <si>
    <t>EXPORT. E IMPORT. SAN ANDRES ORCHARDS LTDA.</t>
  </si>
  <si>
    <t>EXPORTACION DE SEMILLAS Y PROD .AGRICOLAS</t>
  </si>
  <si>
    <t>EXPORTACIONES DEL VAL LIMITADA</t>
  </si>
  <si>
    <t>EXPORTACIONES DANIELA CAÑAS</t>
  </si>
  <si>
    <t>EXPORTACIONES EL SAUQUITO E.I.R.L</t>
  </si>
  <si>
    <t>EXPORTACIONES VIDELVA LIMITADA</t>
  </si>
  <si>
    <t>EXPORTACIONES Y SERVICIOS FORESTALES ANDES CHILE LIMITADA</t>
  </si>
  <si>
    <t>EXPORTACIONES Y SERVICIOS SOLES DEL SUR LIMITADA.</t>
  </si>
  <si>
    <t>EXPORTADOR PRUEBA-MARITIMA</t>
  </si>
  <si>
    <t>EXPORTADORA BIOFRUIT LTDA</t>
  </si>
  <si>
    <t>EXPORTADORA BONATERRA S.A.</t>
  </si>
  <si>
    <t>EXPORTADORA PERMANZ FRUT LTDA.</t>
  </si>
  <si>
    <t>EXPORTADORA AGRO AURORA LTDA.</t>
  </si>
  <si>
    <t>EXPORTADORA AGRO RIO LIMITADA</t>
  </si>
  <si>
    <t>EXPORTADORA ALFABERRIES LIMITADA</t>
  </si>
  <si>
    <t>EXPORTADORA ALNUEZ LIMITADA</t>
  </si>
  <si>
    <t>EXPORTADORA ALTO COPIAPO LIMITADA</t>
  </si>
  <si>
    <t>EXPORTADORA AUSTRAL FRUITS LTDA</t>
  </si>
  <si>
    <t>EXPORTADORA AVENTURA CHERRIES AND GRAPES S.A.</t>
  </si>
  <si>
    <t>EXPORTADORA B Y B LTDA</t>
  </si>
  <si>
    <t>EXPORTADORA BERRIES SAN ALBERTO LTDA</t>
  </si>
  <si>
    <t>EXPORTADORA BGM LTDA.</t>
  </si>
  <si>
    <t>EXPORTADORA BUENOS FRUTOS DEL CAMPO</t>
  </si>
  <si>
    <t>EXPORTADORA CAMPILLAY SPA</t>
  </si>
  <si>
    <t>EXPORTADORA CAMPOFRUT LTDA</t>
  </si>
  <si>
    <t>EXPORTADORA CAPELLADES LTDA</t>
  </si>
  <si>
    <t>EXPORTADORA CHILE FOOD LTDA</t>
  </si>
  <si>
    <t>EXPORTADORA CHILFOOD LIMITADA</t>
  </si>
  <si>
    <t>EXPORTADORA CHILOE LIMITADA</t>
  </si>
  <si>
    <t>EXPORTADORA CIFCO LTDA</t>
  </si>
  <si>
    <t>EXPORTADORA CRISPAGOLD S.A.</t>
  </si>
  <si>
    <t>EXPORTADORA CUATRO VIENTOS LTDA.</t>
  </si>
  <si>
    <t>EXPORTADORA DE BERRIES LIMITADA</t>
  </si>
  <si>
    <t>EXPORTADORA DEL MAIPO S.A.</t>
  </si>
  <si>
    <t>EXPORTADORA DELIFRUIT LTDA.</t>
  </si>
  <si>
    <t>EXPORTADORA DOÑA ISADORA LTDA.</t>
  </si>
  <si>
    <t>EXPORTADORA E IMPORTADORA ALLEFRUT LIMITADA</t>
  </si>
  <si>
    <t>EXPORTADORA E IMPORTADORA CATEMU LIMITADA</t>
  </si>
  <si>
    <t>EXPORTADORA E IMPORTADORA FRUTISIMA LIMITADA</t>
  </si>
  <si>
    <t>EXPORTADORA E IMPORTADORA JUHINEJ LTDA.</t>
  </si>
  <si>
    <t>EXPORTADORA E IMPORTADORA LAS LENGAS LIMITADA</t>
  </si>
  <si>
    <t>EXPORTADORA E INVERSIONES SERGIO YANTEN URBINA E.I.R.L.</t>
  </si>
  <si>
    <t>EXPORTADORA EL REFUGIO LTDA</t>
  </si>
  <si>
    <t>EXPORTADORA FOODEX LTDA.</t>
  </si>
  <si>
    <t>EXPORTADORA FRESH FRUITS CO. CHILE LTDA.</t>
  </si>
  <si>
    <t>EXPORTADORA FRUGAS LTDA.</t>
  </si>
  <si>
    <t>EXPORTADORA FRUTAS DEL ACONCAGUA S.A.</t>
  </si>
  <si>
    <t>EXPORTADORA FRUTEXPORT LIMITADA.</t>
  </si>
  <si>
    <t>EXPORTADORA FRUTICOLA JAM LTDA.</t>
  </si>
  <si>
    <t>EXPORTADORA FRUTOS DEL CACHAPOAL LTDA.</t>
  </si>
  <si>
    <t>EXPORTADORA FULLSEC LIMITADA</t>
  </si>
  <si>
    <t>EXPORTADORA GEOFRUT LTDA.</t>
  </si>
  <si>
    <t>EXPORTADORA GROWEX S.A.</t>
  </si>
  <si>
    <t>EXPORTADORA GRUPO DEL SUR LTDA</t>
  </si>
  <si>
    <t>EXPORTADORA HUBERRY LTDA.</t>
  </si>
  <si>
    <t>EXPORTADORA JCB LTDA</t>
  </si>
  <si>
    <t>EXPORTADORA LAS AGRICOLAS LIMITADA</t>
  </si>
  <si>
    <t>EXPORTADORA LONGAVI LTDA.</t>
  </si>
  <si>
    <t>EXPORTADORA LOS CRISANTEMOS LTDA.</t>
  </si>
  <si>
    <t>EXPORTADORA LOS LIBERTADORES S.A.</t>
  </si>
  <si>
    <t>EXPORTADORA LOS LIRIOS SPA</t>
  </si>
  <si>
    <t>EXPORTADORA MANANTIAL LTDA</t>
  </si>
  <si>
    <t>EXPORTADORA MARCELA BOZO BUSTAMANTE E.I.R.L.</t>
  </si>
  <si>
    <t>EXPORTADORA MONTE BLANCO SPA</t>
  </si>
  <si>
    <t>EXPORTADORA MONTILLA LIMITADA</t>
  </si>
  <si>
    <t>EXPORTADORA MOSSY CHILE LTDA.</t>
  </si>
  <si>
    <t>EXPORTADORA NATURAL CHILE S.A.</t>
  </si>
  <si>
    <t>EXPORTADORA NEW DAY FRUITS S.A.</t>
  </si>
  <si>
    <t>EXPORTADORA NORTE BLUE LIMITADA</t>
  </si>
  <si>
    <t>EXPORTADORA ORCO LTDA.</t>
  </si>
  <si>
    <t>EXPORTADORA PANAMERA LIMITADA</t>
  </si>
  <si>
    <t>EXPORTADORA RUIZ - TAGLE CORREA LTDA.</t>
  </si>
  <si>
    <t>EXPORTADORA SAN ESTEBAN SPA</t>
  </si>
  <si>
    <t>EXPORTADORA SANTA ELENA S.A.</t>
  </si>
  <si>
    <t>EXPORTADORA SANTA GREGORIA LIMITADA</t>
  </si>
  <si>
    <t>EXPORTADORA STELLA LIMITADA.</t>
  </si>
  <si>
    <t>EXPORTADORA TALCAHUANO..</t>
  </si>
  <si>
    <t>EXPORTADORA TRANSFRUT LIMITADA</t>
  </si>
  <si>
    <t>EXPORTADORA TRANSVAAL LIMITADA</t>
  </si>
  <si>
    <t>EXPORTADORA TRES AMIGOS LIMITADA</t>
  </si>
  <si>
    <t>EXPORTADORA TRIPLE ALIANZA LIMITADA</t>
  </si>
  <si>
    <t>EXPORTADORA TURQUESA LTDA.</t>
  </si>
  <si>
    <t>EXPORTADORA VALLE DEL SUR LTDA.</t>
  </si>
  <si>
    <t>EXPORTADORA VALLE LIMARI SPA</t>
  </si>
  <si>
    <t>EXPORTADORA Y AGROINDUSTRIAL LA PINTA LTDA.</t>
  </si>
  <si>
    <t>EXPORTADORA Y COMERCIAL DPR LIMITADA</t>
  </si>
  <si>
    <t>EXPORTADORA Y COMERCIALIZADORA BLUE VALLEY S.A.</t>
  </si>
  <si>
    <t>EXPORTADORA Y COMERCIALIZADORA CALAFATE LIMITADA</t>
  </si>
  <si>
    <t>EXPORTADORA Y COMERCIALIZADORA OBAID Y CIA. LIMITADA</t>
  </si>
  <si>
    <t>EXPORTADORA Y COMERCIALIZADORA ONLY FRUIT S.A.</t>
  </si>
  <si>
    <t>EXPORTADORA Y COMERCIALIZADORA VALLE AZUL SPA.</t>
  </si>
  <si>
    <t>EXPORTADORA, COMERCIAL Y SERV. FRANCMATNIC LTDA</t>
  </si>
  <si>
    <t>FABRIZZIO ALEJANDRO ALLEGRO QUITRAL</t>
  </si>
  <si>
    <t>FAENADORA Y ENVASADORA DE PRODUCTOS AGRÍCOLAS JUAN DE DIOS TORRES CABALLERO E.I.R.L.</t>
  </si>
  <si>
    <t>FAIRTRASA CHILE SPA</t>
  </si>
  <si>
    <t>FARAWAY LAND SPA</t>
  </si>
  <si>
    <t>FARO EXPORT S.A.</t>
  </si>
  <si>
    <t>FCO.JUVENAL VARGAS MIRANDA, FRUTIC.AGRI.COMERC.EXPORT. E INV.E.I.R.L.</t>
  </si>
  <si>
    <t>FELIPE ANDRÉS CAMPONOVO MARTINI</t>
  </si>
  <si>
    <t>FELIPE MARTINEZ FAUNDES</t>
  </si>
  <si>
    <t>FILEMOON INVESTMENTS S.A.</t>
  </si>
  <si>
    <t>FLOR DE FRUTA LIMITADA</t>
  </si>
  <si>
    <t>FORESTAL FATIMA LTDA.</t>
  </si>
  <si>
    <t>FORESTAL COLLICURA LTDA</t>
  </si>
  <si>
    <t>FORESTAL DYM LIMITADA</t>
  </si>
  <si>
    <t>FORESTAL LV E.I.R.L.</t>
  </si>
  <si>
    <t>FORESTAL MELINKA LIMITADA</t>
  </si>
  <si>
    <t>FORESTAL SANTA BLANCA S.A.</t>
  </si>
  <si>
    <t>FORESTAL Y AGRICOLA YUKON LTDA</t>
  </si>
  <si>
    <t>FORESTAL Y ASERRADEROS LEONERA LTDA.</t>
  </si>
  <si>
    <t>FRAMBERRY S.A.</t>
  </si>
  <si>
    <t>FRANCISCO ANTONIO ALLENDE TAPIA</t>
  </si>
  <si>
    <t>FREDY FELIZ OCHOA PARIA</t>
  </si>
  <si>
    <t>FRESIA MONTEALEGRE VELIZ</t>
  </si>
  <si>
    <t>FRUDELA LTDA.</t>
  </si>
  <si>
    <t>FRUDEX S.A</t>
  </si>
  <si>
    <t>FRUDEX S.A.</t>
  </si>
  <si>
    <t>FRUNUT S.P.A</t>
  </si>
  <si>
    <t>FRUSERVICES A.R. LTDA.</t>
  </si>
  <si>
    <t>FRUTA NORTE LIMITADA</t>
  </si>
  <si>
    <t>FRUTAS DE EXPORTACION S.A. FRUTEXSA</t>
  </si>
  <si>
    <t>FRUTICOLA JOSE SOLER S.A.</t>
  </si>
  <si>
    <t>FRUTICOLA Y COMERCIAL CAMPO CHILE LTDA.</t>
  </si>
  <si>
    <t>FRUTLAND S.A.</t>
  </si>
  <si>
    <t>FUNDO EL ENCANTO S.P.A.</t>
  </si>
  <si>
    <t>G &amp; R COMERCIO INTERNACIONAL E.I.R.L.</t>
  </si>
  <si>
    <t>GANADERA PETEROA LTDA</t>
  </si>
  <si>
    <t>GEPA WORLD WIDE LTDA.</t>
  </si>
  <si>
    <t>GERARDO ANTONIO OSES GERMANO</t>
  </si>
  <si>
    <t>GEREAD BRAAK SPA</t>
  </si>
  <si>
    <t>GLOBAL ANDES EXPORT S.A.</t>
  </si>
  <si>
    <t>GLOBAL FARMER'S SOLUTIONS LIMITADA</t>
  </si>
  <si>
    <t>GLOBAL GROWERS MARKETING S.A.</t>
  </si>
  <si>
    <t>GLOBAL TRADE IMPORTACION/EXPORTACION S.A</t>
  </si>
  <si>
    <t>GLOBAL TRADING INTERNATIONAL SA CHILE</t>
  </si>
  <si>
    <t>GONZALEZ &amp; MONTEALEGRE LTDA</t>
  </si>
  <si>
    <t>GREEN PACK SERVICES SPA</t>
  </si>
  <si>
    <t>GUILLERMO PATRICIO MELLA PAVEZ</t>
  </si>
  <si>
    <t>GUSTAVO EDUARDO ZARATE SOLANO</t>
  </si>
  <si>
    <t>HARS &amp; HAGEBAUER CHILE SPA</t>
  </si>
  <si>
    <t>HORNILLAS S.A.</t>
  </si>
  <si>
    <t>IMPORT. Y EXPORT LI Y CHAN LIMITADA</t>
  </si>
  <si>
    <t>IMPORT.Y EXPORT.RIVAS BARRIO Y CÍA.LTDA.</t>
  </si>
  <si>
    <t>IMPORTACION Y EXPORTACIONES BELLO ABARCA Y CIA LIMITADA.(BELLABARCA LTDA.)</t>
  </si>
  <si>
    <t>IMPORTACIONES Y EXPORTACIONES FERNANDO BRAVO EIRL</t>
  </si>
  <si>
    <t>IMPORTADORA AN YE LIMITADA</t>
  </si>
  <si>
    <t>IMPORTADORA EXPORTADORA Y COMERCIALIZADORA INTERNUT SPA</t>
  </si>
  <si>
    <t>IMPORTADORA TRESETTE LTDA.</t>
  </si>
  <si>
    <t>IMPORTADORA Y EXPORTADORA EMPRESAS TURQUESA LIMITADA</t>
  </si>
  <si>
    <t>IMPORTADORA Y EXPORTADORA COLCHAGUA FOODS LIMITADA</t>
  </si>
  <si>
    <t>IMPORTADORA Y EXPORTADORA ESTRELLA DEL ESTE LTDA.</t>
  </si>
  <si>
    <t>IMPORTADORA Y EXPORTADORA PIRQUE LTDA</t>
  </si>
  <si>
    <t>IMPORTADORA Y EXPORTADORA SAN SEBASTIAN</t>
  </si>
  <si>
    <t>IMPORTADORA Y EXPORTADORA VYHMEISTER LTDA</t>
  </si>
  <si>
    <t>IMPORTADORA, EXPORTADORA Y COMERCIALIZADORA MTG LTDA</t>
  </si>
  <si>
    <t>INDEF AGRICOLA LIMITADA</t>
  </si>
  <si>
    <t>INDESPA S.A.</t>
  </si>
  <si>
    <t>INDUSTRIAL COMMODITIES INTERNATIONAL CHILE S.A.</t>
  </si>
  <si>
    <t>INDUSTRIAL Y COMERCIAL ARTIMATEMB LIMITADA</t>
  </si>
  <si>
    <t>INGELAM LTDA.</t>
  </si>
  <si>
    <t>ININVA CHILE LTDA.</t>
  </si>
  <si>
    <t>INMOBILIARIA SAN BERNARDO S.A.</t>
  </si>
  <si>
    <t>INMOBILIARIA Y CORRETAJES FRUCOR LTDA</t>
  </si>
  <si>
    <t>INOCENCIO DEL TRANCITO RIVERA ROJO</t>
  </si>
  <si>
    <t>INTEGRA CHILE S.A.</t>
  </si>
  <si>
    <t>INTEGRAL EXPORT SERVICE A&amp;R SPA</t>
  </si>
  <si>
    <t>INTERNATIONAL NUT SPA</t>
  </si>
  <si>
    <t>INTERNATIONAL SOUTH FRUITS SPA</t>
  </si>
  <si>
    <t>INVERSIONES AGRICOLA BUENOS AIRES S.P.A.</t>
  </si>
  <si>
    <t>INVERSIONES ANGEL MAÑAN VASQUEZ E.I.R.L.</t>
  </si>
  <si>
    <t>INVERSIONES BOB CHILE S.A.</t>
  </si>
  <si>
    <t>INVERSIONES CRANEFIELD CHILE LTDA.</t>
  </si>
  <si>
    <t>INVERSIONES EN SALUD Y PUBLICIDAD PRADA PARDO LIMITADA</t>
  </si>
  <si>
    <t>INVERSIONES LOS CANELOS DE LONGOTOMA LIMITADA</t>
  </si>
  <si>
    <t>INVERSIONES SEMINARIO LTDA</t>
  </si>
  <si>
    <t>INVERSIONES THOMSEN LIMITADA</t>
  </si>
  <si>
    <t>INVERSORA Y COMERCIAL TRE FRUT LTDA.</t>
  </si>
  <si>
    <t>INVERTEC NATURAL JUICE S.A.</t>
  </si>
  <si>
    <t>INVEXA COMERCIAL E INVERSIONES LTDA</t>
  </si>
  <si>
    <t>IRIS AVENDAÑO BRICEÑO</t>
  </si>
  <si>
    <t>IVO ALEXANDER CORTES ESCOBAR</t>
  </si>
  <si>
    <t>JAIME ULLOA BRAVO SPA</t>
  </si>
  <si>
    <t>JEAN TOMAS PETRESCU ACUÑA</t>
  </si>
  <si>
    <t>JIRAH CHILE SPA</t>
  </si>
  <si>
    <t>JONATHAN CARRASCO CARO</t>
  </si>
  <si>
    <t>JORGE CASTILLO GUTIERREZ</t>
  </si>
  <si>
    <t>JORGE CORTES R. AGRICOLA E.I.R.L.</t>
  </si>
  <si>
    <t>JOSE DANIEL ZUÑIGA ZUÑIGA</t>
  </si>
  <si>
    <t>JOSE LUIS BENAVENTE ZANELLI</t>
  </si>
  <si>
    <t>JOSE LUIS BIANCHI ECHEÑIQUE</t>
  </si>
  <si>
    <t>JOSE LUIS BIANCHI ECHEÑIQUE EXPORTADORA E.I.R.L.</t>
  </si>
  <si>
    <t>JUAN CARLOS GAJARDO JAQUE E.I.R.L.</t>
  </si>
  <si>
    <t>JUAN FRANCISCO SAEZ QUEZADA</t>
  </si>
  <si>
    <t>JUAN PABLO HECHEM MEJIAS</t>
  </si>
  <si>
    <t>JUAN PATRICIO MONASTERIO SALINAS</t>
  </si>
  <si>
    <t>JUAN SOLIS GARAY</t>
  </si>
  <si>
    <t>JUANA ISABEL LEPE CASTRO</t>
  </si>
  <si>
    <t>JULIO CONDEZA NEUBER; AGENCIA DE COMERCIO EXTERIOR EIRL</t>
  </si>
  <si>
    <t>KABSA S.A.</t>
  </si>
  <si>
    <t>KAREN JUDITH MORALES CORTES</t>
  </si>
  <si>
    <t>KIDS SHOE SOURCING S.A.</t>
  </si>
  <si>
    <t>KIMWOOD S.A.</t>
  </si>
  <si>
    <t>KORU S.A.</t>
  </si>
  <si>
    <t>LA INVERNADA EXPORT SPA.</t>
  </si>
  <si>
    <t>LESLIE AYLEEN GONZALEZ VELASQUEZ</t>
  </si>
  <si>
    <t>LICEO AGRICOLA A - 15 DUAO</t>
  </si>
  <si>
    <t>LM WOODS PRODUCTS E.I.R.L.</t>
  </si>
  <si>
    <t>LOS BELLOTOS DEL NORTE S.A</t>
  </si>
  <si>
    <t>LUIS EUGENIO SALVATIERRA SERRANO EIRL</t>
  </si>
  <si>
    <t>LUIS FERNANDO ANDRES SOTO URZUA</t>
  </si>
  <si>
    <t>M Y M EXPORTACIONES LTDA</t>
  </si>
  <si>
    <t>MACE S.A.</t>
  </si>
  <si>
    <t>MADERAS CORDILLERA LTDA.</t>
  </si>
  <si>
    <t>MADERAS FLOR DEL LAGO LTDA.</t>
  </si>
  <si>
    <t>MADERAS MARTIN LTDA.</t>
  </si>
  <si>
    <t>MADERAS Y MAQUINARIAS PALL SOC. DE RESP. LTDA.</t>
  </si>
  <si>
    <t>MADERERA SAN RAFAEL S.A.</t>
  </si>
  <si>
    <t>MADERERA Y COMERCIALIZADORA DIESVA LIMITADA</t>
  </si>
  <si>
    <t>MADIMEX MADERAS LTDA.</t>
  </si>
  <si>
    <t>MANQUECURA EXPORTADORA E IMPORTADORA S.A.</t>
  </si>
  <si>
    <t>MANUEL FERNANDO ORELLANA SANCHEZ</t>
  </si>
  <si>
    <t>MANUEL MALDONADO MALDONADO INVERSIONES EIRL.</t>
  </si>
  <si>
    <t>MARCO ANTONIO LEFIMIL MUÑOZ</t>
  </si>
  <si>
    <t>MARIA SOLEDAD FAGALDE OÑATE</t>
  </si>
  <si>
    <t>MARÍA TERESA CAMPONOVO MARTINI</t>
  </si>
  <si>
    <t>MARIO DEL ROSARIO BUGUEÑO LABARCA</t>
  </si>
  <si>
    <t>MASISA S.A</t>
  </si>
  <si>
    <t>MAURICIO CONSTANTINO SABAJ MANZUR</t>
  </si>
  <si>
    <t>MDD CHILE S.A.</t>
  </si>
  <si>
    <t>MERINO IRARRAZAVAL LTDA</t>
  </si>
  <si>
    <t>METAL CARGO LOGISTICS LTDA.</t>
  </si>
  <si>
    <t>METIS MARKETING LIMITADA</t>
  </si>
  <si>
    <t>MF S.A.</t>
  </si>
  <si>
    <t>MIGUEL AMADOR MIRANDA HERRERA</t>
  </si>
  <si>
    <t>MIGUEL ENRIQUE ARIAS QUINTANA</t>
  </si>
  <si>
    <t>MK TECNOLOGIA IMPORTACION – EXPORTACION LTDA</t>
  </si>
  <si>
    <t>MULTIFIBRAS S.A.</t>
  </si>
  <si>
    <t>MUTICURA BLUE SPA</t>
  </si>
  <si>
    <t>NAMA AGRICOLA S.A.</t>
  </si>
  <si>
    <t>NATURAL BIO SOLUTIONS S.A.</t>
  </si>
  <si>
    <t>NAVEGANTES DEL SUR LTDA</t>
  </si>
  <si>
    <t>NELLY DEL CARMEN PEREZ ARAVENA</t>
  </si>
  <si>
    <t>NEXUS PRODUCE (CHILE) S.A.</t>
  </si>
  <si>
    <t>NICOLAS BARCELO LOPEZ</t>
  </si>
  <si>
    <t>NORMA ELVIRA MENDEZ GARRIDO EXPORTADORA E IMPORTADORA EIRL</t>
  </si>
  <si>
    <t>OCHOCO LUMBER CHILE S.A.</t>
  </si>
  <si>
    <t>OCTANIS S.A.</t>
  </si>
  <si>
    <t>OMAR ALBERTO CAMPILLAY ROJAS</t>
  </si>
  <si>
    <t>OSCAR ANDRES ROJAS HIDALGO</t>
  </si>
  <si>
    <t>OWA S.A.</t>
  </si>
  <si>
    <t>PACIFIC BRIDGE S.A.</t>
  </si>
  <si>
    <t>PACIMAR</t>
  </si>
  <si>
    <t>PANELES ANGOL S.A.</t>
  </si>
  <si>
    <t>PATAGON FOODS LTDA</t>
  </si>
  <si>
    <t>PATKIWI LTDA</t>
  </si>
  <si>
    <t>PATRICIO HERNAN CARRASCO CARRASCO</t>
  </si>
  <si>
    <t>PATRICIO SIGIFREDO TOLEDO ROMERO</t>
  </si>
  <si>
    <t>PESQUERA MARAUQUILDA LIMITADA</t>
  </si>
  <si>
    <t>PETEROA FRUIT S.A.</t>
  </si>
  <si>
    <t>PINTO PIGA SEEDS S.A.</t>
  </si>
  <si>
    <t>PLANASA CHILE SPA</t>
  </si>
  <si>
    <t>PLANESA CHILE SPA</t>
  </si>
  <si>
    <t>PNN E.I.R.L.</t>
  </si>
  <si>
    <t>PRIAGRO S.A.</t>
  </si>
  <si>
    <t>PRIDE OF PATAGONIA LTDA.</t>
  </si>
  <si>
    <t>PRIMLAND CHILE S.A.</t>
  </si>
  <si>
    <t>PRINA INTERNATIONAL LTD.</t>
  </si>
  <si>
    <t>PROCESADORA Y DESHIDRATADORA COLCHAGUA S.A.</t>
  </si>
  <si>
    <t>PRODUCTORA COMERCIALIZADORA Y DISTRIBUIDORA UNYCO SEEDS LTDA</t>
  </si>
  <si>
    <t>PRODUCTORA COMERCIALIZADORA Y EXPORTADORA AGRICOLA RICARDO JARA EIRL</t>
  </si>
  <si>
    <t>PRODUCTORES MANZANEROS LAS MERCEDES SPA</t>
  </si>
  <si>
    <t>PRODUCTOS FORESTALES SOLUXION CHILE LTDA.</t>
  </si>
  <si>
    <t>PRODUCTOS VEGETALES LIMITADA</t>
  </si>
  <si>
    <t>PROSUD S.A.</t>
  </si>
  <si>
    <t>PROTEINAS DEL AGRO S.A</t>
  </si>
  <si>
    <t>PUCOYAN EXPORT LTDA.</t>
  </si>
  <si>
    <t>RAUL PEREZ RODRIGUEZ</t>
  </si>
  <si>
    <t>REINA ISABEL PAXI RAMIREZ</t>
  </si>
  <si>
    <t>ROBERTH EDWIN ORTIZ RIVEROS</t>
  </si>
  <si>
    <t>ROBSON BERRIES LTDA</t>
  </si>
  <si>
    <t>ROBSON RECURSOS HUMANOS LTDA.</t>
  </si>
  <si>
    <t>RODRIGO CORDERO PIÑERES</t>
  </si>
  <si>
    <t>RODRIGUEZ Y HERRERA LIMITADA</t>
  </si>
  <si>
    <t>ROSA ELENA ARNAU SALDIVAR</t>
  </si>
  <si>
    <t>ROSA LAURA SAEZ DE ALVAREZ</t>
  </si>
  <si>
    <t>S &amp; T NUTS LTDA</t>
  </si>
  <si>
    <t>S&amp;V SPA</t>
  </si>
  <si>
    <t>SAN CLEMENTE FOODS S.A</t>
  </si>
  <si>
    <t>SAN FELIPE FRUTAS LIMITADA</t>
  </si>
  <si>
    <t>SANCAR CHILE S.A.</t>
  </si>
  <si>
    <t>SANTA ELENA S.A.</t>
  </si>
  <si>
    <t>SANTIAGO AGRISUPPLY SPA</t>
  </si>
  <si>
    <t>SEGUNDO ARLINGTON AGUILAR HIDALGO</t>
  </si>
  <si>
    <t>SEMILLAS DE GRAMINEAS LIMITADA</t>
  </si>
  <si>
    <t>SEMILLAS PANAMERICAM CHILE LTDA</t>
  </si>
  <si>
    <t>SERGIO LUIS DONOSO PINOCHET</t>
  </si>
  <si>
    <t>SERVICIOS AGRICOLAS PANGAL SPA</t>
  </si>
  <si>
    <t>SERVICIOS HOTELEROS COMERCIAL LE KING LIMITADA</t>
  </si>
  <si>
    <t>SERVICIOS LOGISTICOS ARAUCO S.A.</t>
  </si>
  <si>
    <t>SERVICIOS PROFESIONALES ARQUITECTURA Y CONTRUCCION MARCOS PIÑA GUZMAN E.I.R.L</t>
  </si>
  <si>
    <t>SFC COMERCIAL CHILE LIMITADA</t>
  </si>
  <si>
    <t>SGS CHILE LTDA</t>
  </si>
  <si>
    <t>SINESIO CASTAÑO RODRÍGUEZ</t>
  </si>
  <si>
    <t>SOC AGRICOLA E INMOBILIARIA ATLANTIDA LIMITADA</t>
  </si>
  <si>
    <t>SOC FRUTICOLA Y EXPORTADORA COOLCHILE LTDA</t>
  </si>
  <si>
    <t>SOC. AGRÍC. ZAVALA ALLENDE S. A.</t>
  </si>
  <si>
    <t>SOC. AGRÍCOLA LA ISLITA LTDA</t>
  </si>
  <si>
    <t>SOC. AGRICOLA LAS CASAS DE IBACACHE LTDA</t>
  </si>
  <si>
    <t>SOC. AGROINDUSTRIAL DOS LUNAS LTDA.</t>
  </si>
  <si>
    <t>SOC. COM. APÍCOLA MARTINEZ Y CÍA LTDA.</t>
  </si>
  <si>
    <t>SOC. COMERCIAL Y AGRICOLA CARVAJAL Y SALINAS LTDA.</t>
  </si>
  <si>
    <t>SOC. DE INV. E INMOBILIRIA SRI LTDA.</t>
  </si>
  <si>
    <t>SOC. EXPOR. E IMP. DE FRUTAS Y VERDURAS FARM FRESH LIM</t>
  </si>
  <si>
    <t>SOC. IMP. Y EXPORTADORA FRUTOSA LTDA.</t>
  </si>
  <si>
    <t>SOC. PLASPAK MAQUINARIAS LIMITADA</t>
  </si>
  <si>
    <t>SOC. POR ACCIONES DE INVERSIONES RAYUN ALLWE SPA</t>
  </si>
  <si>
    <t>SOC. SERV. AGRIC. Y DE EXPORT VALLEXPORT LTDA.</t>
  </si>
  <si>
    <t>SOC.AGRICOLA LOS ENCINOS LTDA.</t>
  </si>
  <si>
    <t>SOC.AGRICOLA Y DE SERVICIOS DOBLE R LTDA</t>
  </si>
  <si>
    <t>SOC.AGROCOM.AGROIND.EXPORTADORA TERRA ESPERANZA S.A.</t>
  </si>
  <si>
    <t>SOC.AGROIN. Y DE SERVICIOS SOPPUEX SA</t>
  </si>
  <si>
    <t>SOC.COMERCIAL LOS ALERCES LTDA</t>
  </si>
  <si>
    <t>SOCIEDAD AGRICOLA FORESTAL Y TURISMO LEMUCHILE LIMITADA</t>
  </si>
  <si>
    <t>SOCIEDAD AGRICOLA AGREM LTDA</t>
  </si>
  <si>
    <t>SOCIEDAD AGRICOLA JAIME HEREDIA LIMITADA</t>
  </si>
  <si>
    <t>SOCIEDAD AGRICOLA LAS PERDICES LTDA</t>
  </si>
  <si>
    <t>SOCIEDAD AGRICOLA LOS MAITENES S.A.</t>
  </si>
  <si>
    <t>SOCIEDAD AGRICOLA PUDAHUEL</t>
  </si>
  <si>
    <t>SOCIEDAD AGRICOLA SANTA DANIELA LTDA.</t>
  </si>
  <si>
    <t>SOCIEDAD AGRICOLA Y COMERCIAL ALTUE LTDA.</t>
  </si>
  <si>
    <t>SOCIEDAD AGRICOLA Y COMERCIAL BUENA FE S.A.</t>
  </si>
  <si>
    <t>SOCIEDAD AGRÍCOLA Y COMERCIAL TERRA LTDA.</t>
  </si>
  <si>
    <t>SOCIEDAD AGROINDUSTRIAL VALLE FRIO SOCIEDAD ANONIMA</t>
  </si>
  <si>
    <t>SOCIEDAD AVENAS DEL PACIFICO S.A.</t>
  </si>
  <si>
    <t>SOCIEDAD COMERCIAL CURIAGRO S.A.</t>
  </si>
  <si>
    <t>SOCIEDAD COMERCIAL AGRICOLA Y FRUTICOLA V Y G LIMITADA</t>
  </si>
  <si>
    <t>SOCIEDAD COMERCIAL EKOFRUT DE ROMERAL LIMITADA</t>
  </si>
  <si>
    <t>SOCIEDAD COMERCIAL EL ENCANTO LTDA.</t>
  </si>
  <si>
    <t>SOCIEDAD COMERCIAL FENSEED S.A.</t>
  </si>
  <si>
    <t>SOCIEDAD COMERCIAL GARMA LTDA.</t>
  </si>
  <si>
    <t>SOCIEDAD COMERCIAL GONZALEZ VALENZUELA LTDA.</t>
  </si>
  <si>
    <t>SOCIEDAD COMERCIAL LOS PIONEROS LTDA.</t>
  </si>
  <si>
    <t>SOCIEDAD COMERCIAL NUECES DEL CHOAPA LTDA.</t>
  </si>
  <si>
    <t>SOCIEDAD COMERCIAL SANTA FE LIMITADA</t>
  </si>
  <si>
    <t>SOCIEDAD COMERCIAL Y AGRICOLA EXPOFRUTA LIMITADA</t>
  </si>
  <si>
    <t>SOCIEDAD COMERCIALIZADORA AGROCOMEX LTDA.</t>
  </si>
  <si>
    <t>SOCIEDAD COMERCIALIZADORA PINOEXPORT LTDA</t>
  </si>
  <si>
    <t>SOCIEDAD COMERCIALIZADORA Y DISTRIBUIDORA MAR Y TIERRA LTDA</t>
  </si>
  <si>
    <t>SOCIEDAD DE INVERSIONES FORTALEZA LTDA.</t>
  </si>
  <si>
    <t>SOCIEDAD DE INVERSIONES SEELAND CHILE S.A.</t>
  </si>
  <si>
    <t>SOCIEDAD DE SERVICIOS B&amp;R LIMITADA</t>
  </si>
  <si>
    <t>SOCIEDAD E INVERSIONES ALERCE LTDA</t>
  </si>
  <si>
    <t>SOCIEDAD EXPORTADORA HUESBE Y DELGADILLO LTDA</t>
  </si>
  <si>
    <t>SOCIEDAD EXPORTADORA COFRUSEC S.A.</t>
  </si>
  <si>
    <t>SOCIEDAD EXPORTADORA CYM LIMITADA</t>
  </si>
  <si>
    <t>SOCIEDAD EXPORTADORA DIMAFRESH LTDA</t>
  </si>
  <si>
    <t>SOCIEDAD EXPORTADORA E IMPORTADORA BRIZA LIMITADA</t>
  </si>
  <si>
    <t>SOCIEDAD EXPORTADORA E IMPORTADORA F &amp; F CORP LIMITADA</t>
  </si>
  <si>
    <t>SOCIEDAD EXPORTADORA E IMPORTADORA SANTAMA LTDA.</t>
  </si>
  <si>
    <t>SOCIEDAD EXPORTADORA HUBER LTDA.</t>
  </si>
  <si>
    <t>SOCIEDAD EXPORTADORA K &amp; J LIMITADA</t>
  </si>
  <si>
    <t>SOCIEDAD EXPORTADORA M&amp;S DOÑIHUE LTDA.</t>
  </si>
  <si>
    <t>SOCIEDAD EXPORTADORA MADRE TIERRA ORGANIC LTDA</t>
  </si>
  <si>
    <t>SOCIEDAD EXPORTADORA TOPEX SA</t>
  </si>
  <si>
    <t>SOCIEDAD EXPORTADORA Y COMERCIALIZADORA AGP LTDA.</t>
  </si>
  <si>
    <t>SOCIEDAD HUERTOS COLLIPULLI S.A.</t>
  </si>
  <si>
    <t>SOCIEDAD IMP. Y EXP. HALCON LIMITADA</t>
  </si>
  <si>
    <t>SOCIEDAD INMOBILIARIA Y DE SERVICIOS QUATRO CASTELLO LTDA</t>
  </si>
  <si>
    <t>SOCIEDAD SILVOAGROPECUARIA FRONTERA DE LA COSTA LIMITADA</t>
  </si>
  <si>
    <t>SOCIEDAD ZANELLI LIMITADA</t>
  </si>
  <si>
    <t>SOCOOIL LTDA.</t>
  </si>
  <si>
    <t>SOF SOUTH ORGANIC FRUITS S.A.</t>
  </si>
  <si>
    <t>SONAMU TRADING LTDA.</t>
  </si>
  <si>
    <t>SOUTH FRISK CHILE S.A</t>
  </si>
  <si>
    <t>SOUTHERN BULBS TRADING LIMITADA</t>
  </si>
  <si>
    <t>SOUTHERN MOSS GROUP IMPORTACION Y EXPORTACION QUIAO LTDA.</t>
  </si>
  <si>
    <t>SSC WOOD TECHNOLOGIES S.A.</t>
  </si>
  <si>
    <t>SUBSOLE NUTS SPA</t>
  </si>
  <si>
    <t>SYNGENTA S.A.</t>
  </si>
  <si>
    <t>TAMES Y CIA. LTDA.</t>
  </si>
  <si>
    <t>TELESFORO DEL CARMEN MUÑOZ ARAYA</t>
  </si>
  <si>
    <t>TFL THE FRESH LINK CHILE SPA</t>
  </si>
  <si>
    <t>TONELERIA FRANCESA DE CHILE LTDA</t>
  </si>
  <si>
    <t>UNIFIED FOODS INTERNATIONAL S.A</t>
  </si>
  <si>
    <t>UNIGENSEEDS CHILE LTDA</t>
  </si>
  <si>
    <t>UNIQUE FRUIT LIMITADA</t>
  </si>
  <si>
    <t>UNISPAN CHILE S A</t>
  </si>
  <si>
    <t>VALLE DEL MAIPO CHILEAN FRUIT S.A.</t>
  </si>
  <si>
    <t>VICTOR MANUEL PALMA MACHUCA</t>
  </si>
  <si>
    <t>VITAL BERRY MARKETING SPA</t>
  </si>
  <si>
    <t>VITAL BERRY MARKETING SPA ( GORBEA)</t>
  </si>
  <si>
    <t>VIVERO SANTA MARIA LTDA</t>
  </si>
  <si>
    <t>VIVEROS EL TAMBO LTDA</t>
  </si>
  <si>
    <t>VIVEROS NUEVA VID S.A.</t>
  </si>
  <si>
    <t>WESTON CHILE S.A.</t>
  </si>
  <si>
    <t>X.W. FRUTAS TROPICALES SANTA MARIA LIMITADA</t>
  </si>
  <si>
    <t>XIMENA ALEXANDRA MUZA SEPULVEDA</t>
  </si>
  <si>
    <t>ZURGROUP S.A</t>
  </si>
  <si>
    <t/>
  </si>
  <si>
    <t xml:space="preserve">RODRÍGUEZ LÓPEZ, HERNÁN </t>
  </si>
  <si>
    <t>Carla Tassara Aviles; para Puerto de Coronel y Terminal Manco</t>
  </si>
  <si>
    <t>Manuel Mendez y Adrian Peña, para Puerto Lirquen</t>
  </si>
  <si>
    <t xml:space="preserve">Remover; David Antileo/Carlos Cifuentes/Maria Gonzalez/Juan Santibañez/Carla Tassara </t>
  </si>
  <si>
    <t xml:space="preserve">Agregar; Williams Martinez Rubilar;  Ariel Eduardo Muñoz Concha; Mario Manuel Hermosilla Silva ; Andres SalgadoEnrique;  Andres Herrera Vidal </t>
  </si>
  <si>
    <t xml:space="preserve">Salgado Enrique Andres </t>
  </si>
  <si>
    <t xml:space="preserve">Hermosilla Silva, Mario Manuel </t>
  </si>
  <si>
    <t xml:space="preserve">Muñoz Concha, Ariel Eduardo </t>
  </si>
  <si>
    <t xml:space="preserve">Martinez Rubilar, Williams </t>
  </si>
  <si>
    <t>Herrera, Andres</t>
  </si>
  <si>
    <t xml:space="preserve">Tassara Avile Carla </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</si>
</sst>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 numFmtId="191" formatCode="[$-340A]dddd\,\ dd&quot; de &quot;mmmm&quot; de &quot;yyyy"/>
    <numFmt numFmtId="192" formatCode="[$-F400]h:mm:ss\ AM/PM"/>
    <numFmt numFmtId="193" formatCode="hh:mm;@"/>
    <numFmt numFmtId="194" formatCode="#,##0.000"/>
    <numFmt numFmtId="195" formatCode="&quot;Yes&quot;;&quot;Yes&quot;;&quot;No&quot;"/>
    <numFmt numFmtId="196" formatCode="&quot;True&quot;;&quot;True&quot;;&quot;False&quot;"/>
    <numFmt numFmtId="197" formatCode="&quot;On&quot;;&quot;On&quot;;&quot;Off&quot;"/>
    <numFmt numFmtId="198" formatCode="#,##0.0"/>
    <numFmt numFmtId="199" formatCode="#,##0.0000"/>
    <numFmt numFmtId="200" formatCode="0;[Red]0"/>
  </numFmts>
  <fonts count="8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sz val="10"/>
      <name val="Tahoma"/>
      <family val="2"/>
    </font>
    <font>
      <b/>
      <sz val="10"/>
      <name val="Tahoma"/>
      <family val="2"/>
    </font>
    <font>
      <b/>
      <sz val="12"/>
      <name val="Tahoma"/>
      <family val="2"/>
    </font>
    <font>
      <sz val="12"/>
      <name val="Tahoma"/>
      <family val="2"/>
    </font>
    <font>
      <b/>
      <sz val="14"/>
      <name val="Tahoma"/>
      <family val="2"/>
    </font>
    <font>
      <b/>
      <u val="single"/>
      <sz val="12"/>
      <name val="Tahoma"/>
      <family val="2"/>
    </font>
    <font>
      <sz val="14"/>
      <name val="Tahoma"/>
      <family val="2"/>
    </font>
    <font>
      <sz val="12"/>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Calibri"/>
      <family val="2"/>
    </font>
    <font>
      <sz val="12"/>
      <color indexed="9"/>
      <name val="Tahoma"/>
      <family val="2"/>
    </font>
    <font>
      <sz val="12"/>
      <name val="Verdana"/>
      <family val="2"/>
    </font>
    <font>
      <b/>
      <sz val="12"/>
      <name val="Verdana"/>
      <family val="2"/>
    </font>
    <font>
      <sz val="12"/>
      <color indexed="8"/>
      <name val="Verdana"/>
      <family val="2"/>
    </font>
    <font>
      <u val="single"/>
      <sz val="11"/>
      <color indexed="12"/>
      <name val="Calibri"/>
      <family val="2"/>
    </font>
    <font>
      <sz val="11"/>
      <color indexed="60"/>
      <name val="Calibri"/>
      <family val="2"/>
    </font>
    <font>
      <b/>
      <sz val="11"/>
      <color indexed="8"/>
      <name val="Calibri"/>
      <family val="2"/>
    </font>
    <font>
      <b/>
      <sz val="10"/>
      <color indexed="10"/>
      <name val="Arial"/>
      <family val="2"/>
    </font>
    <font>
      <sz val="10"/>
      <color indexed="10"/>
      <name val="Arial"/>
      <family val="2"/>
    </font>
    <font>
      <sz val="10"/>
      <color indexed="10"/>
      <name val="Verdana"/>
      <family val="2"/>
    </font>
    <font>
      <b/>
      <sz val="10"/>
      <color indexed="30"/>
      <name val="Arial"/>
      <family val="2"/>
    </font>
    <font>
      <sz val="10"/>
      <color indexed="30"/>
      <name val="Arial"/>
      <family val="2"/>
    </font>
    <font>
      <sz val="10"/>
      <color indexed="10"/>
      <name val="Trebuchet MS"/>
      <family val="2"/>
    </font>
    <font>
      <sz val="10"/>
      <color indexed="10"/>
      <name val="Calibri"/>
      <family val="2"/>
    </font>
    <font>
      <b/>
      <sz val="11"/>
      <color indexed="10"/>
      <name val="Calibri"/>
      <family val="2"/>
    </font>
    <font>
      <sz val="8"/>
      <color indexed="10"/>
      <name val="Verdana"/>
      <family val="2"/>
    </font>
    <font>
      <sz val="8"/>
      <color indexed="8"/>
      <name val="Verdana"/>
      <family val="2"/>
    </font>
    <font>
      <sz val="6"/>
      <color indexed="8"/>
      <name val="Verdana"/>
      <family val="2"/>
    </font>
    <font>
      <sz val="11"/>
      <color indexed="5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sz val="10"/>
      <color rgb="FFFF0000"/>
      <name val="Arial"/>
      <family val="2"/>
    </font>
    <font>
      <sz val="10"/>
      <color rgb="FFFF0000"/>
      <name val="Verdana"/>
      <family val="2"/>
    </font>
    <font>
      <b/>
      <sz val="10"/>
      <color rgb="FF0070C0"/>
      <name val="Arial"/>
      <family val="2"/>
    </font>
    <font>
      <sz val="10"/>
      <color rgb="FF0070C0"/>
      <name val="Arial"/>
      <family val="2"/>
    </font>
    <font>
      <sz val="10"/>
      <color rgb="FFFF0000"/>
      <name val="Trebuchet MS"/>
      <family val="2"/>
    </font>
    <font>
      <sz val="10"/>
      <color rgb="FFFF0000"/>
      <name val="Calibri"/>
      <family val="2"/>
    </font>
    <font>
      <b/>
      <sz val="11"/>
      <color rgb="FFFF0000"/>
      <name val="Calibri"/>
      <family val="2"/>
    </font>
    <font>
      <sz val="8"/>
      <color rgb="FFFF0000"/>
      <name val="Verdana"/>
      <family val="2"/>
    </font>
    <font>
      <sz val="8"/>
      <color theme="1"/>
      <name val="Verdana"/>
      <family val="2"/>
    </font>
    <font>
      <sz val="6"/>
      <color theme="1"/>
      <name val="Verdana"/>
      <family val="2"/>
    </font>
    <font>
      <sz val="11"/>
      <color rgb="FF1F497D"/>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FFC00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medium">
        <color rgb="FFD3E4A6"/>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2"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2"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1" fillId="22"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19" fillId="3" borderId="0" applyNumberFormat="0" applyBorder="0" applyAlignment="0" applyProtection="0"/>
    <xf numFmtId="0" fontId="52" fillId="30" borderId="0" applyNumberFormat="0" applyBorder="0" applyAlignment="0" applyProtection="0"/>
    <xf numFmtId="0" fontId="22" fillId="31" borderId="1" applyNumberFormat="0" applyAlignment="0" applyProtection="0"/>
    <xf numFmtId="0" fontId="53" fillId="32" borderId="2" applyNumberFormat="0" applyAlignment="0" applyProtection="0"/>
    <xf numFmtId="0" fontId="54" fillId="33" borderId="3" applyNumberFormat="0" applyAlignment="0" applyProtection="0"/>
    <xf numFmtId="0" fontId="55" fillId="0" borderId="4" applyNumberFormat="0" applyFill="0" applyAlignment="0" applyProtection="0"/>
    <xf numFmtId="0" fontId="24" fillId="34" borderId="5" applyNumberFormat="0" applyAlignment="0" applyProtection="0"/>
    <xf numFmtId="0" fontId="56" fillId="0" borderId="0" applyNumberFormat="0" applyFill="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7" fillId="41" borderId="2" applyNumberFormat="0" applyAlignment="0" applyProtection="0"/>
    <xf numFmtId="0" fontId="26" fillId="0" borderId="0" applyNumberFormat="0" applyFill="0" applyBorder="0" applyAlignment="0" applyProtection="0"/>
    <xf numFmtId="0" fontId="18" fillId="4"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42" borderId="0" applyNumberFormat="0" applyBorder="0" applyAlignment="0" applyProtection="0"/>
    <xf numFmtId="0" fontId="20" fillId="7" borderId="1" applyNumberFormat="0" applyAlignment="0" applyProtection="0"/>
    <xf numFmtId="0" fontId="23"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43" borderId="0" applyNumberFormat="0" applyBorder="0" applyAlignment="0" applyProtection="0"/>
    <xf numFmtId="0" fontId="0" fillId="0" borderId="0">
      <alignment/>
      <protection/>
    </xf>
    <xf numFmtId="0" fontId="50" fillId="0" borderId="0">
      <alignment/>
      <protection/>
    </xf>
    <xf numFmtId="0" fontId="0" fillId="44" borderId="10" applyNumberFormat="0" applyFont="0" applyAlignment="0" applyProtection="0"/>
    <xf numFmtId="0" fontId="0" fillId="45" borderId="11" applyNumberFormat="0" applyFont="0" applyAlignment="0" applyProtection="0"/>
    <xf numFmtId="0" fontId="21" fillId="31" borderId="12" applyNumberFormat="0" applyAlignment="0" applyProtection="0"/>
    <xf numFmtId="9" fontId="0" fillId="0" borderId="0" applyFont="0" applyFill="0" applyBorder="0" applyAlignment="0" applyProtection="0"/>
    <xf numFmtId="0" fontId="61" fillId="32" borderId="13"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65" fillId="0" borderId="14" applyNumberFormat="0" applyFill="0" applyAlignment="0" applyProtection="0"/>
    <xf numFmtId="0" fontId="66" fillId="0" borderId="15" applyNumberFormat="0" applyFill="0" applyAlignment="0" applyProtection="0"/>
    <xf numFmtId="0" fontId="56" fillId="0" borderId="16" applyNumberFormat="0" applyFill="0" applyAlignment="0" applyProtection="0"/>
    <xf numFmtId="0" fontId="67" fillId="0" borderId="17" applyNumberFormat="0" applyFill="0" applyAlignment="0" applyProtection="0"/>
    <xf numFmtId="0" fontId="25" fillId="0" borderId="0" applyNumberFormat="0" applyFill="0" applyBorder="0" applyAlignment="0" applyProtection="0"/>
  </cellStyleXfs>
  <cellXfs count="19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0" fontId="0" fillId="0" borderId="0" xfId="0" applyFont="1" applyFill="1" applyBorder="1" applyAlignment="1">
      <alignment wrapText="1"/>
    </xf>
    <xf numFmtId="0" fontId="4" fillId="0" borderId="0" xfId="0" applyFont="1" applyFill="1" applyBorder="1" applyAlignment="1">
      <alignment/>
    </xf>
    <xf numFmtId="0" fontId="8" fillId="0" borderId="0" xfId="0" applyFont="1" applyFill="1" applyBorder="1" applyAlignment="1">
      <alignment vertical="center"/>
    </xf>
    <xf numFmtId="14" fontId="0" fillId="0" borderId="0" xfId="0" applyNumberFormat="1" applyAlignment="1">
      <alignment/>
    </xf>
    <xf numFmtId="20" fontId="0" fillId="0" borderId="0" xfId="0" applyNumberFormat="1" applyAlignment="1">
      <alignment/>
    </xf>
    <xf numFmtId="0" fontId="4" fillId="46" borderId="0" xfId="0" applyFont="1" applyFill="1" applyBorder="1" applyAlignment="1">
      <alignment/>
    </xf>
    <xf numFmtId="0" fontId="4" fillId="46"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xf>
    <xf numFmtId="0" fontId="0" fillId="0" borderId="0" xfId="0" applyFont="1" applyFill="1" applyAlignment="1">
      <alignment/>
    </xf>
    <xf numFmtId="0" fontId="0" fillId="0" borderId="0" xfId="0" applyFill="1" applyAlignment="1">
      <alignment/>
    </xf>
    <xf numFmtId="0" fontId="8" fillId="0" borderId="0" xfId="0" applyFont="1" applyFill="1" applyAlignment="1">
      <alignment/>
    </xf>
    <xf numFmtId="0" fontId="8"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Alignment="1">
      <alignment horizontal="left"/>
    </xf>
    <xf numFmtId="0" fontId="8" fillId="0" borderId="0" xfId="0" applyFont="1" applyFill="1" applyAlignment="1">
      <alignment horizontal="left" vertical="center"/>
    </xf>
    <xf numFmtId="0" fontId="8" fillId="0" borderId="0" xfId="0" applyFont="1" applyFill="1" applyBorder="1" applyAlignment="1">
      <alignment horizontal="left"/>
    </xf>
    <xf numFmtId="0" fontId="13" fillId="0" borderId="0" xfId="0" applyFont="1" applyFill="1" applyAlignment="1">
      <alignment/>
    </xf>
    <xf numFmtId="0" fontId="0" fillId="0" borderId="0" xfId="0" applyFont="1" applyFill="1" applyAlignment="1">
      <alignment/>
    </xf>
    <xf numFmtId="0" fontId="8" fillId="0" borderId="0" xfId="0" applyFont="1" applyFill="1" applyAlignment="1" quotePrefix="1">
      <alignment horizontal="left"/>
    </xf>
    <xf numFmtId="0" fontId="8" fillId="0" borderId="0" xfId="0" applyFont="1" applyFill="1" applyAlignment="1">
      <alignment horizontal="center" vertical="center"/>
    </xf>
    <xf numFmtId="0" fontId="9" fillId="0" borderId="0" xfId="0" applyFont="1" applyFill="1" applyBorder="1" applyAlignment="1">
      <alignment horizontal="center"/>
    </xf>
    <xf numFmtId="0" fontId="0" fillId="0" borderId="0" xfId="0" applyFill="1" applyAlignment="1">
      <alignment vertical="center"/>
    </xf>
    <xf numFmtId="0" fontId="9" fillId="0" borderId="18" xfId="0" applyFont="1" applyFill="1" applyBorder="1" applyAlignment="1">
      <alignment horizontal="center"/>
    </xf>
    <xf numFmtId="0" fontId="8" fillId="0" borderId="0" xfId="0" applyFont="1" applyFill="1" applyAlignment="1">
      <alignment horizontal="center"/>
    </xf>
    <xf numFmtId="194" fontId="8" fillId="0" borderId="18" xfId="0" applyNumberFormat="1" applyFont="1" applyFill="1" applyBorder="1" applyAlignment="1">
      <alignment horizontal="center"/>
    </xf>
    <xf numFmtId="3" fontId="8" fillId="0" borderId="18" xfId="0" applyNumberFormat="1" applyFont="1" applyFill="1" applyBorder="1" applyAlignment="1">
      <alignment horizontal="center"/>
    </xf>
    <xf numFmtId="0" fontId="8" fillId="0" borderId="18" xfId="0" applyFont="1" applyFill="1" applyBorder="1" applyAlignment="1">
      <alignment horizontal="center"/>
    </xf>
    <xf numFmtId="3" fontId="8" fillId="0" borderId="0" xfId="0" applyNumberFormat="1" applyFont="1" applyFill="1" applyBorder="1" applyAlignment="1">
      <alignment horizontal="center"/>
    </xf>
    <xf numFmtId="0" fontId="8" fillId="0" borderId="0" xfId="0" applyFont="1" applyFill="1" applyAlignment="1">
      <alignment horizontal="centerContinuous"/>
    </xf>
    <xf numFmtId="0" fontId="5" fillId="0" borderId="0" xfId="0" applyFont="1" applyFill="1" applyAlignment="1">
      <alignment/>
    </xf>
    <xf numFmtId="0" fontId="8" fillId="0" borderId="0" xfId="0" applyFont="1" applyFill="1" applyAlignment="1">
      <alignment/>
    </xf>
    <xf numFmtId="0" fontId="11"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xf>
    <xf numFmtId="0" fontId="8" fillId="0" borderId="0" xfId="0" applyFont="1" applyFill="1"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xf>
    <xf numFmtId="0" fontId="29" fillId="0" borderId="0" xfId="89" applyFont="1" applyFill="1" applyBorder="1" applyAlignment="1">
      <alignment horizontal="center"/>
      <protection/>
    </xf>
    <xf numFmtId="0" fontId="29" fillId="0" borderId="0" xfId="89" applyFont="1" applyFill="1" applyBorder="1">
      <alignment/>
      <protection/>
    </xf>
    <xf numFmtId="0" fontId="0" fillId="0" borderId="0" xfId="0" applyFont="1" applyBorder="1" applyAlignment="1">
      <alignment/>
    </xf>
    <xf numFmtId="0" fontId="0" fillId="0" borderId="0" xfId="0" applyFont="1" applyFill="1" applyBorder="1" applyAlignment="1">
      <alignment/>
    </xf>
    <xf numFmtId="0" fontId="0" fillId="0" borderId="0" xfId="89" applyFont="1" applyFill="1" applyBorder="1">
      <alignment/>
      <protection/>
    </xf>
    <xf numFmtId="0" fontId="0" fillId="0" borderId="0" xfId="0" applyAlignment="1">
      <alignment horizontal="center"/>
    </xf>
    <xf numFmtId="0" fontId="4" fillId="0" borderId="0" xfId="0" applyFont="1" applyAlignment="1">
      <alignment horizontal="center"/>
    </xf>
    <xf numFmtId="0" fontId="4" fillId="0" borderId="19" xfId="0" applyFont="1" applyBorder="1" applyAlignment="1">
      <alignment/>
    </xf>
    <xf numFmtId="0" fontId="4" fillId="0" borderId="20" xfId="0" applyFont="1" applyBorder="1" applyAlignment="1">
      <alignment/>
    </xf>
    <xf numFmtId="0" fontId="0" fillId="0" borderId="0" xfId="0" applyFont="1" applyAlignment="1">
      <alignment horizontal="center"/>
    </xf>
    <xf numFmtId="0" fontId="4" fillId="0" borderId="0" xfId="89" applyFont="1" applyFill="1" applyBorder="1">
      <alignment/>
      <protection/>
    </xf>
    <xf numFmtId="0" fontId="0" fillId="0" borderId="0" xfId="89" applyFont="1" applyFill="1" applyBorder="1" applyAlignment="1">
      <alignment/>
      <protection/>
    </xf>
    <xf numFmtId="0" fontId="4" fillId="0" borderId="0" xfId="89" applyFont="1" applyFill="1" applyBorder="1" applyAlignment="1">
      <alignment/>
      <protection/>
    </xf>
    <xf numFmtId="0" fontId="8" fillId="0" borderId="0" xfId="0" applyFont="1" applyFill="1" applyAlignment="1">
      <alignment horizontal="center" wrapText="1"/>
    </xf>
    <xf numFmtId="0" fontId="30" fillId="0" borderId="0" xfId="0" applyFont="1" applyFill="1" applyAlignment="1">
      <alignment/>
    </xf>
    <xf numFmtId="0" fontId="13" fillId="0" borderId="0" xfId="0" applyFont="1" applyFill="1" applyBorder="1" applyAlignment="1">
      <alignment/>
    </xf>
    <xf numFmtId="0" fontId="0" fillId="0" borderId="0" xfId="89" applyFont="1" applyFill="1" applyBorder="1" applyAlignment="1" applyProtection="1">
      <alignment/>
      <protection locked="0"/>
    </xf>
    <xf numFmtId="0" fontId="4" fillId="0" borderId="0" xfId="0" applyFont="1" applyAlignment="1">
      <alignment/>
    </xf>
    <xf numFmtId="0" fontId="8" fillId="0" borderId="0" xfId="0" applyFont="1" applyFill="1" applyAlignment="1">
      <alignment horizontal="left"/>
    </xf>
    <xf numFmtId="0" fontId="6" fillId="0" borderId="18" xfId="0" applyFont="1" applyFill="1" applyBorder="1" applyAlignment="1">
      <alignment horizontal="center"/>
    </xf>
    <xf numFmtId="199" fontId="6" fillId="0" borderId="18" xfId="0" applyNumberFormat="1" applyFont="1" applyFill="1" applyBorder="1" applyAlignment="1">
      <alignment horizontal="center"/>
    </xf>
    <xf numFmtId="3" fontId="6" fillId="0" borderId="18" xfId="0" applyNumberFormat="1" applyFont="1" applyFill="1" applyBorder="1" applyAlignment="1">
      <alignment horizontal="center"/>
    </xf>
    <xf numFmtId="194" fontId="6" fillId="0" borderId="18" xfId="0" applyNumberFormat="1"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7" fillId="0" borderId="0" xfId="0" applyFont="1" applyFill="1" applyAlignment="1" quotePrefix="1">
      <alignment horizontal="left"/>
    </xf>
    <xf numFmtId="0" fontId="6" fillId="0" borderId="0" xfId="0" applyFont="1" applyFill="1" applyBorder="1" applyAlignment="1">
      <alignment horizontal="center" vertical="center"/>
    </xf>
    <xf numFmtId="0" fontId="7" fillId="0" borderId="0" xfId="0" applyFont="1" applyFill="1" applyAlignment="1">
      <alignment/>
    </xf>
    <xf numFmtId="0" fontId="31" fillId="0" borderId="0" xfId="0" applyFont="1" applyAlignment="1">
      <alignment/>
    </xf>
    <xf numFmtId="0" fontId="31" fillId="0" borderId="18" xfId="0" applyFont="1" applyBorder="1" applyAlignment="1">
      <alignment wrapText="1"/>
    </xf>
    <xf numFmtId="0" fontId="31" fillId="0" borderId="21" xfId="0" applyFont="1" applyBorder="1" applyAlignment="1">
      <alignment horizontal="left" vertical="center" wrapText="1"/>
    </xf>
    <xf numFmtId="0" fontId="31" fillId="0" borderId="18" xfId="0" applyFont="1" applyBorder="1" applyAlignment="1">
      <alignment horizontal="left" vertical="center" wrapText="1"/>
    </xf>
    <xf numFmtId="0" fontId="31" fillId="0" borderId="18" xfId="0" applyFont="1" applyBorder="1" applyAlignment="1">
      <alignment vertical="top" wrapText="1"/>
    </xf>
    <xf numFmtId="0" fontId="31" fillId="0" borderId="18" xfId="0" applyFont="1" applyBorder="1" applyAlignment="1">
      <alignment horizontal="center" wrapText="1"/>
    </xf>
    <xf numFmtId="0" fontId="31" fillId="47" borderId="18" xfId="0" applyFont="1" applyFill="1" applyBorder="1" applyAlignment="1">
      <alignment wrapText="1"/>
    </xf>
    <xf numFmtId="0" fontId="31" fillId="47" borderId="22" xfId="0" applyFont="1" applyFill="1" applyBorder="1" applyAlignment="1">
      <alignment wrapText="1"/>
    </xf>
    <xf numFmtId="0" fontId="32" fillId="0" borderId="18" xfId="0" applyFont="1" applyBorder="1" applyAlignment="1">
      <alignment horizontal="center" wrapText="1"/>
    </xf>
    <xf numFmtId="0" fontId="32" fillId="0" borderId="18" xfId="0" applyFont="1" applyFill="1" applyBorder="1" applyAlignment="1">
      <alignment horizontal="center" wrapText="1"/>
    </xf>
    <xf numFmtId="0" fontId="31" fillId="0" borderId="23" xfId="0" applyFont="1" applyFill="1" applyBorder="1" applyAlignment="1">
      <alignment horizontal="left" vertical="center" wrapText="1"/>
    </xf>
    <xf numFmtId="0" fontId="31" fillId="0" borderId="18" xfId="0" applyFont="1" applyFill="1" applyBorder="1" applyAlignment="1">
      <alignment wrapText="1"/>
    </xf>
    <xf numFmtId="0" fontId="31" fillId="0" borderId="18" xfId="0" applyFont="1" applyBorder="1" applyAlignment="1">
      <alignment vertical="center" wrapText="1"/>
    </xf>
    <xf numFmtId="0" fontId="32" fillId="0" borderId="18" xfId="0" applyFont="1" applyFill="1" applyBorder="1" applyAlignment="1">
      <alignment vertical="center" wrapText="1"/>
    </xf>
    <xf numFmtId="0" fontId="31" fillId="0" borderId="18" xfId="0" applyFont="1" applyFill="1" applyBorder="1" applyAlignment="1">
      <alignment horizontal="center" wrapText="1"/>
    </xf>
    <xf numFmtId="0" fontId="33" fillId="0" borderId="18" xfId="0" applyFont="1" applyFill="1" applyBorder="1" applyAlignment="1">
      <alignment horizontal="left" vertical="center" wrapText="1"/>
    </xf>
    <xf numFmtId="14" fontId="6" fillId="0" borderId="18" xfId="0" applyNumberFormat="1" applyFont="1" applyFill="1" applyBorder="1" applyAlignment="1">
      <alignment horizontal="center"/>
    </xf>
    <xf numFmtId="193" fontId="6" fillId="0" borderId="18" xfId="0" applyNumberFormat="1" applyFont="1" applyFill="1" applyBorder="1" applyAlignment="1">
      <alignment horizontal="center"/>
    </xf>
    <xf numFmtId="0" fontId="6" fillId="0" borderId="18" xfId="0" applyFont="1" applyFill="1" applyBorder="1" applyAlignment="1">
      <alignment/>
    </xf>
    <xf numFmtId="0" fontId="31" fillId="0" borderId="22" xfId="0" applyFont="1" applyBorder="1" applyAlignment="1">
      <alignment horizontal="left" vertical="center" wrapText="1"/>
    </xf>
    <xf numFmtId="0" fontId="8" fillId="0" borderId="22" xfId="0" applyFont="1" applyFill="1" applyBorder="1" applyAlignment="1">
      <alignment horizontal="center" vertical="center" wrapText="1"/>
    </xf>
    <xf numFmtId="0" fontId="31" fillId="47" borderId="22" xfId="0" applyFont="1" applyFill="1" applyBorder="1" applyAlignment="1">
      <alignment vertical="center" wrapText="1"/>
    </xf>
    <xf numFmtId="0" fontId="8" fillId="0" borderId="0" xfId="0" applyFont="1" applyFill="1" applyBorder="1" applyAlignment="1">
      <alignment vertical="center" wrapText="1"/>
    </xf>
    <xf numFmtId="0" fontId="6" fillId="0" borderId="18" xfId="0" applyFont="1" applyFill="1" applyBorder="1" applyAlignment="1">
      <alignment horizontal="center" shrinkToFit="1"/>
    </xf>
    <xf numFmtId="0" fontId="6" fillId="0" borderId="24" xfId="0" applyFont="1" applyFill="1" applyBorder="1" applyAlignment="1">
      <alignment horizontal="center"/>
    </xf>
    <xf numFmtId="0" fontId="68" fillId="0" borderId="0" xfId="0" applyFont="1" applyBorder="1" applyAlignment="1">
      <alignment/>
    </xf>
    <xf numFmtId="0" fontId="69" fillId="0" borderId="0" xfId="0" applyFont="1" applyBorder="1" applyAlignment="1">
      <alignment horizontal="center"/>
    </xf>
    <xf numFmtId="0" fontId="69" fillId="0" borderId="0" xfId="0" applyFont="1" applyBorder="1" applyAlignment="1">
      <alignment/>
    </xf>
    <xf numFmtId="0" fontId="69" fillId="0" borderId="0" xfId="0" applyFont="1" applyFill="1" applyBorder="1" applyAlignment="1">
      <alignment/>
    </xf>
    <xf numFmtId="0" fontId="70" fillId="0" borderId="0" xfId="0" applyFont="1" applyAlignment="1">
      <alignment/>
    </xf>
    <xf numFmtId="0" fontId="71" fillId="0" borderId="0" xfId="0" applyFont="1" applyBorder="1" applyAlignment="1">
      <alignment/>
    </xf>
    <xf numFmtId="0" fontId="72" fillId="0" borderId="0" xfId="0" applyFont="1" applyBorder="1" applyAlignment="1">
      <alignment horizontal="center"/>
    </xf>
    <xf numFmtId="0" fontId="72" fillId="0" borderId="0" xfId="0" applyFont="1" applyBorder="1" applyAlignment="1">
      <alignment/>
    </xf>
    <xf numFmtId="0" fontId="68" fillId="0" borderId="0" xfId="0" applyFont="1" applyFill="1" applyBorder="1" applyAlignment="1">
      <alignment/>
    </xf>
    <xf numFmtId="0" fontId="69" fillId="0" borderId="0" xfId="0" applyFont="1" applyAlignment="1">
      <alignment/>
    </xf>
    <xf numFmtId="49" fontId="73" fillId="0" borderId="0" xfId="0" applyNumberFormat="1" applyFont="1" applyFill="1" applyBorder="1" applyAlignment="1">
      <alignment horizontal="left"/>
    </xf>
    <xf numFmtId="0" fontId="74" fillId="0" borderId="0" xfId="89" applyFont="1" applyFill="1" applyBorder="1">
      <alignment/>
      <protection/>
    </xf>
    <xf numFmtId="0" fontId="62" fillId="0" borderId="0" xfId="90" applyFont="1">
      <alignment/>
      <protection/>
    </xf>
    <xf numFmtId="0" fontId="69" fillId="0" borderId="0" xfId="89" applyFont="1" applyFill="1" applyBorder="1">
      <alignment/>
      <protection/>
    </xf>
    <xf numFmtId="0" fontId="62" fillId="0" borderId="0" xfId="90" applyFont="1">
      <alignment/>
      <protection/>
    </xf>
    <xf numFmtId="0" fontId="62" fillId="0" borderId="0" xfId="90" applyFont="1">
      <alignment/>
      <protection/>
    </xf>
    <xf numFmtId="0" fontId="62" fillId="0" borderId="0" xfId="90" applyFont="1">
      <alignment/>
      <protection/>
    </xf>
    <xf numFmtId="0" fontId="62" fillId="0" borderId="0" xfId="90" applyFont="1">
      <alignment/>
      <protection/>
    </xf>
    <xf numFmtId="0" fontId="62" fillId="0" borderId="0" xfId="90" applyFont="1">
      <alignment/>
      <protection/>
    </xf>
    <xf numFmtId="0" fontId="62" fillId="0" borderId="0" xfId="90" applyFont="1">
      <alignment/>
      <protection/>
    </xf>
    <xf numFmtId="0" fontId="62" fillId="0" borderId="0" xfId="90" applyFont="1">
      <alignment/>
      <protection/>
    </xf>
    <xf numFmtId="0" fontId="62" fillId="0" borderId="0" xfId="90" applyFont="1">
      <alignment/>
      <protection/>
    </xf>
    <xf numFmtId="0" fontId="71" fillId="0" borderId="0" xfId="0" applyFont="1" applyAlignment="1">
      <alignment/>
    </xf>
    <xf numFmtId="0" fontId="72" fillId="0" borderId="0" xfId="0" applyFont="1" applyFill="1" applyBorder="1" applyAlignment="1">
      <alignment/>
    </xf>
    <xf numFmtId="0" fontId="73" fillId="0" borderId="0" xfId="0" applyFont="1" applyFill="1" applyBorder="1" applyAlignment="1">
      <alignment horizontal="left"/>
    </xf>
    <xf numFmtId="0" fontId="68" fillId="0" borderId="0" xfId="0" applyFont="1" applyFill="1" applyAlignment="1">
      <alignment/>
    </xf>
    <xf numFmtId="0" fontId="69" fillId="0" borderId="0" xfId="0" applyFont="1" applyFill="1" applyAlignment="1">
      <alignment/>
    </xf>
    <xf numFmtId="0" fontId="75" fillId="0" borderId="0" xfId="0" applyFont="1" applyAlignment="1">
      <alignment/>
    </xf>
    <xf numFmtId="0" fontId="6" fillId="0" borderId="24" xfId="0" applyFont="1" applyFill="1" applyBorder="1" applyAlignment="1">
      <alignment/>
    </xf>
    <xf numFmtId="0" fontId="68" fillId="0" borderId="0" xfId="89" applyFont="1" applyFill="1" applyBorder="1">
      <alignment/>
      <protection/>
    </xf>
    <xf numFmtId="0" fontId="71" fillId="0" borderId="0" xfId="89" applyFont="1" applyFill="1" applyBorder="1">
      <alignment/>
      <protection/>
    </xf>
    <xf numFmtId="0" fontId="72" fillId="0" borderId="0" xfId="89" applyFont="1" applyFill="1" applyBorder="1">
      <alignment/>
      <protection/>
    </xf>
    <xf numFmtId="0" fontId="76" fillId="0" borderId="0" xfId="0" applyFont="1" applyAlignment="1">
      <alignment/>
    </xf>
    <xf numFmtId="0" fontId="76" fillId="0" borderId="25" xfId="0" applyFont="1" applyFill="1" applyBorder="1" applyAlignment="1">
      <alignment vertical="center" wrapText="1"/>
    </xf>
    <xf numFmtId="0" fontId="68" fillId="0" borderId="0" xfId="89" applyFont="1" applyFill="1" applyBorder="1" applyAlignment="1">
      <alignment/>
      <protection/>
    </xf>
    <xf numFmtId="0" fontId="69" fillId="0" borderId="0" xfId="0" applyFont="1" applyBorder="1" applyAlignment="1" applyProtection="1">
      <alignment/>
      <protection locked="0"/>
    </xf>
    <xf numFmtId="0" fontId="69" fillId="0" borderId="0" xfId="89" applyFont="1" applyFill="1" applyBorder="1" applyAlignment="1">
      <alignment/>
      <protection/>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89" applyFont="1" applyFill="1" applyBorder="1" applyAlignment="1">
      <alignment horizontal="center"/>
      <protection/>
    </xf>
    <xf numFmtId="0" fontId="72" fillId="0" borderId="0" xfId="89" applyFont="1" applyFill="1" applyBorder="1" applyAlignment="1">
      <alignment horizontal="center"/>
      <protection/>
    </xf>
    <xf numFmtId="0" fontId="0" fillId="0" borderId="0" xfId="0" applyFont="1" applyFill="1" applyBorder="1" applyAlignment="1">
      <alignment horizontal="center"/>
    </xf>
    <xf numFmtId="0" fontId="0" fillId="48" borderId="0" xfId="0" applyFont="1" applyFill="1" applyBorder="1" applyAlignment="1">
      <alignment/>
    </xf>
    <xf numFmtId="0" fontId="6" fillId="48" borderId="24" xfId="0" applyFont="1" applyFill="1" applyBorder="1" applyAlignment="1">
      <alignment/>
    </xf>
    <xf numFmtId="0" fontId="77" fillId="0" borderId="0" xfId="0" applyFont="1" applyAlignment="1">
      <alignment/>
    </xf>
    <xf numFmtId="0" fontId="78" fillId="0" borderId="0" xfId="0" applyFont="1" applyAlignment="1">
      <alignment/>
    </xf>
    <xf numFmtId="0" fontId="0" fillId="0" borderId="26" xfId="0" applyBorder="1" applyAlignment="1">
      <alignment wrapText="1"/>
    </xf>
    <xf numFmtId="0" fontId="79" fillId="0" borderId="0" xfId="0" applyFont="1" applyAlignment="1">
      <alignment/>
    </xf>
    <xf numFmtId="0" fontId="79" fillId="0" borderId="0" xfId="0" applyFont="1" applyAlignment="1">
      <alignment vertical="center"/>
    </xf>
    <xf numFmtId="0" fontId="10" fillId="0" borderId="0" xfId="0" applyFont="1" applyFill="1" applyAlignment="1">
      <alignment horizontal="center" wrapText="1"/>
    </xf>
    <xf numFmtId="0" fontId="10" fillId="0" borderId="0" xfId="0" applyFont="1" applyFill="1" applyAlignment="1">
      <alignment horizontal="center"/>
    </xf>
    <xf numFmtId="0" fontId="8" fillId="0" borderId="0" xfId="0" applyFont="1" applyFill="1" applyAlignment="1">
      <alignment horizontal="center" vertical="center"/>
    </xf>
    <xf numFmtId="0" fontId="6" fillId="0" borderId="24" xfId="0" applyFont="1" applyFill="1" applyBorder="1" applyAlignment="1">
      <alignment horizontal="center" vertical="center"/>
    </xf>
    <xf numFmtId="0" fontId="6" fillId="0" borderId="27" xfId="0" applyFont="1" applyFill="1" applyBorder="1" applyAlignment="1">
      <alignment/>
    </xf>
    <xf numFmtId="0" fontId="6" fillId="0" borderId="28" xfId="0" applyFont="1" applyFill="1" applyBorder="1" applyAlignment="1">
      <alignment/>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8" fillId="0" borderId="0" xfId="0" applyFont="1" applyFill="1" applyAlignment="1">
      <alignment horizontal="center"/>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9" fontId="9" fillId="0" borderId="29" xfId="0" applyNumberFormat="1" applyFont="1" applyFill="1" applyBorder="1" applyAlignment="1">
      <alignment horizontal="center" vertical="center"/>
    </xf>
    <xf numFmtId="0" fontId="9" fillId="0" borderId="29" xfId="0" applyFont="1" applyFill="1" applyBorder="1" applyAlignment="1">
      <alignment horizontal="center" vertical="center"/>
    </xf>
    <xf numFmtId="0" fontId="11" fillId="0" borderId="29" xfId="0" applyFont="1" applyFill="1" applyBorder="1" applyAlignment="1">
      <alignment horizontal="left" vertical="center"/>
    </xf>
    <xf numFmtId="0" fontId="12" fillId="0" borderId="0" xfId="0" applyFont="1" applyFill="1" applyBorder="1" applyAlignment="1">
      <alignment horizontal="center"/>
    </xf>
    <xf numFmtId="0" fontId="8" fillId="0" borderId="0" xfId="0" applyFont="1" applyFill="1" applyBorder="1" applyAlignment="1">
      <alignment horizontal="center"/>
    </xf>
    <xf numFmtId="0" fontId="9" fillId="0" borderId="29"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Alignment="1">
      <alignment horizontal="center" wrapText="1"/>
    </xf>
    <xf numFmtId="0" fontId="31" fillId="0" borderId="22" xfId="0" applyFont="1" applyBorder="1" applyAlignment="1">
      <alignment horizontal="center" wrapText="1"/>
    </xf>
    <xf numFmtId="0" fontId="31" fillId="0" borderId="21" xfId="0" applyFont="1" applyBorder="1" applyAlignment="1">
      <alignment horizont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0" borderId="21" xfId="0" applyFont="1" applyBorder="1" applyAlignment="1">
      <alignment horizontal="left" vertical="center" wrapText="1"/>
    </xf>
    <xf numFmtId="0" fontId="31" fillId="47" borderId="18" xfId="0" applyFont="1" applyFill="1" applyBorder="1" applyAlignment="1">
      <alignment horizontal="left" vertical="center" wrapText="1"/>
    </xf>
    <xf numFmtId="0" fontId="31" fillId="47" borderId="22" xfId="0" applyFont="1" applyFill="1" applyBorder="1" applyAlignment="1">
      <alignment horizontal="left" vertical="center" wrapText="1"/>
    </xf>
    <xf numFmtId="0" fontId="31" fillId="0" borderId="18" xfId="0" applyFont="1" applyBorder="1" applyAlignment="1">
      <alignment horizontal="left" vertical="center" wrapText="1"/>
    </xf>
    <xf numFmtId="0" fontId="31" fillId="0" borderId="18" xfId="0" applyFont="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xplanatory Text" xfId="72"/>
    <cellStyle name="Good" xfId="73"/>
    <cellStyle name="Heading 1" xfId="74"/>
    <cellStyle name="Heading 2" xfId="75"/>
    <cellStyle name="Heading 3" xfId="76"/>
    <cellStyle name="Heading 4" xfId="77"/>
    <cellStyle name="Hyperlink" xfId="78"/>
    <cellStyle name="Hipervínculo 2" xfId="79"/>
    <cellStyle name="Followed Hyperlink" xfId="80"/>
    <cellStyle name="Incorrecto" xfId="81"/>
    <cellStyle name="Input" xfId="82"/>
    <cellStyle name="Linked Cell" xfId="83"/>
    <cellStyle name="Comma" xfId="84"/>
    <cellStyle name="Comma [0]" xfId="85"/>
    <cellStyle name="Currency" xfId="86"/>
    <cellStyle name="Currency [0]" xfId="87"/>
    <cellStyle name="Neutral" xfId="88"/>
    <cellStyle name="Normal 2" xfId="89"/>
    <cellStyle name="Normal 3" xfId="90"/>
    <cellStyle name="Notas" xfId="91"/>
    <cellStyle name="Note" xfId="92"/>
    <cellStyle name="Output" xfId="93"/>
    <cellStyle name="Percent" xfId="94"/>
    <cellStyle name="Salida" xfId="95"/>
    <cellStyle name="Texto de advertencia" xfId="96"/>
    <cellStyle name="Texto explicativo" xfId="97"/>
    <cellStyle name="Title" xfId="98"/>
    <cellStyle name="Título" xfId="99"/>
    <cellStyle name="Título 1" xfId="100"/>
    <cellStyle name="Título 2" xfId="101"/>
    <cellStyle name="Título 3"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60</xdr:row>
      <xdr:rowOff>114300</xdr:rowOff>
    </xdr:from>
    <xdr:to>
      <xdr:col>8</xdr:col>
      <xdr:colOff>857250</xdr:colOff>
      <xdr:row>60</xdr:row>
      <xdr:rowOff>114300</xdr:rowOff>
    </xdr:to>
    <xdr:sp>
      <xdr:nvSpPr>
        <xdr:cNvPr id="1" name="Line 43"/>
        <xdr:cNvSpPr>
          <a:spLocks/>
        </xdr:cNvSpPr>
      </xdr:nvSpPr>
      <xdr:spPr>
        <a:xfrm>
          <a:off x="10039350" y="11649075"/>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60</xdr:row>
      <xdr:rowOff>114300</xdr:rowOff>
    </xdr:from>
    <xdr:to>
      <xdr:col>2</xdr:col>
      <xdr:colOff>1504950</xdr:colOff>
      <xdr:row>60</xdr:row>
      <xdr:rowOff>114300</xdr:rowOff>
    </xdr:to>
    <xdr:sp>
      <xdr:nvSpPr>
        <xdr:cNvPr id="2" name="Line 49"/>
        <xdr:cNvSpPr>
          <a:spLocks/>
        </xdr:cNvSpPr>
      </xdr:nvSpPr>
      <xdr:spPr>
        <a:xfrm>
          <a:off x="571500" y="11649075"/>
          <a:ext cx="563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33</xdr:row>
      <xdr:rowOff>152400</xdr:rowOff>
    </xdr:from>
    <xdr:to>
      <xdr:col>1</xdr:col>
      <xdr:colOff>1409700</xdr:colOff>
      <xdr:row>35</xdr:row>
      <xdr:rowOff>28575</xdr:rowOff>
    </xdr:to>
    <xdr:sp>
      <xdr:nvSpPr>
        <xdr:cNvPr id="3" name="Rectangle 101"/>
        <xdr:cNvSpPr>
          <a:spLocks/>
        </xdr:cNvSpPr>
      </xdr:nvSpPr>
      <xdr:spPr>
        <a:xfrm>
          <a:off x="3962400" y="6810375"/>
          <a:ext cx="3429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152400</xdr:rowOff>
    </xdr:from>
    <xdr:to>
      <xdr:col>2</xdr:col>
      <xdr:colOff>809625</xdr:colOff>
      <xdr:row>35</xdr:row>
      <xdr:rowOff>28575</xdr:rowOff>
    </xdr:to>
    <xdr:sp>
      <xdr:nvSpPr>
        <xdr:cNvPr id="4" name="Rectangle 102"/>
        <xdr:cNvSpPr>
          <a:spLocks/>
        </xdr:cNvSpPr>
      </xdr:nvSpPr>
      <xdr:spPr>
        <a:xfrm>
          <a:off x="5172075" y="6810375"/>
          <a:ext cx="3429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1704975</xdr:colOff>
      <xdr:row>33</xdr:row>
      <xdr:rowOff>171450</xdr:rowOff>
    </xdr:from>
    <xdr:to>
      <xdr:col>2</xdr:col>
      <xdr:colOff>1704975</xdr:colOff>
      <xdr:row>35</xdr:row>
      <xdr:rowOff>47625</xdr:rowOff>
    </xdr:to>
    <xdr:sp>
      <xdr:nvSpPr>
        <xdr:cNvPr id="5" name="Rectangle 102"/>
        <xdr:cNvSpPr>
          <a:spLocks/>
        </xdr:cNvSpPr>
      </xdr:nvSpPr>
      <xdr:spPr>
        <a:xfrm>
          <a:off x="6410325" y="6829425"/>
          <a:ext cx="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N67"/>
  <sheetViews>
    <sheetView showGridLines="0" tabSelected="1" view="pageBreakPreview" zoomScale="70" zoomScaleNormal="75" zoomScaleSheetLayoutView="70" zoomScalePageLayoutView="0" workbookViewId="0" topLeftCell="A1">
      <selection activeCell="A41" sqref="A41:N54"/>
    </sheetView>
  </sheetViews>
  <sheetFormatPr defaultColWidth="11.421875" defaultRowHeight="12.75"/>
  <cols>
    <col min="1" max="1" width="43.421875" style="17" customWidth="1"/>
    <col min="2" max="2" width="27.140625" style="17" customWidth="1"/>
    <col min="3" max="3" width="25.57421875" style="17" customWidth="1"/>
    <col min="4" max="4" width="28.7109375" style="17" customWidth="1"/>
    <col min="5" max="5" width="16.421875" style="17" bestFit="1" customWidth="1"/>
    <col min="6" max="6" width="29.8515625" style="17" bestFit="1" customWidth="1"/>
    <col min="7" max="7" width="15.8515625" style="17" customWidth="1"/>
    <col min="8" max="8" width="16.140625" style="17" customWidth="1"/>
    <col min="9" max="9" width="22.28125" style="17" customWidth="1"/>
    <col min="10" max="10" width="19.140625" style="17" customWidth="1"/>
    <col min="11" max="11" width="20.7109375" style="17" customWidth="1"/>
    <col min="12" max="12" width="15.140625" style="19" customWidth="1"/>
    <col min="13" max="13" width="20.7109375" style="19" customWidth="1"/>
    <col min="14" max="14" width="20.28125" style="19" customWidth="1"/>
    <col min="15" max="15" width="18.57421875" style="0" customWidth="1"/>
    <col min="16" max="16" width="19.57421875" style="0" customWidth="1"/>
  </cols>
  <sheetData>
    <row r="1" spans="1:14" s="19" customFormat="1" ht="37.5" customHeight="1">
      <c r="A1" s="152" t="s">
        <v>1355</v>
      </c>
      <c r="B1" s="153"/>
      <c r="C1" s="153"/>
      <c r="D1" s="153"/>
      <c r="E1" s="153"/>
      <c r="F1" s="153"/>
      <c r="G1" s="153"/>
      <c r="H1" s="153"/>
      <c r="I1" s="153"/>
      <c r="J1" s="153"/>
      <c r="K1" s="153"/>
      <c r="L1" s="153"/>
      <c r="M1" s="153"/>
      <c r="N1" s="153"/>
    </row>
    <row r="2" spans="1:11" s="19" customFormat="1" ht="15">
      <c r="A2" s="17"/>
      <c r="B2" s="17"/>
      <c r="C2" s="17"/>
      <c r="D2" s="17"/>
      <c r="E2" s="17"/>
      <c r="F2" s="17"/>
      <c r="G2" s="17"/>
      <c r="H2" s="17"/>
      <c r="I2" s="17"/>
      <c r="J2" s="17"/>
      <c r="K2" s="17"/>
    </row>
    <row r="3" spans="1:14" s="19" customFormat="1" ht="15">
      <c r="A3" s="17"/>
      <c r="B3" s="17"/>
      <c r="C3" s="17"/>
      <c r="D3" s="17"/>
      <c r="E3" s="17"/>
      <c r="F3" s="17"/>
      <c r="G3" s="17"/>
      <c r="H3" s="17"/>
      <c r="I3" s="17"/>
      <c r="J3" s="17"/>
      <c r="K3" s="17"/>
      <c r="L3" s="18"/>
      <c r="M3" s="18"/>
      <c r="N3" s="18"/>
    </row>
    <row r="4" spans="1:14" s="19" customFormat="1" ht="15">
      <c r="A4" s="67" t="s">
        <v>1653</v>
      </c>
      <c r="B4" s="93"/>
      <c r="C4" s="14"/>
      <c r="D4" s="17"/>
      <c r="E4" s="17"/>
      <c r="F4" s="17"/>
      <c r="G4" s="17"/>
      <c r="H4" s="17"/>
      <c r="I4" s="44" t="s">
        <v>2253</v>
      </c>
      <c r="J4" s="44"/>
      <c r="K4" s="44"/>
      <c r="L4" s="44"/>
      <c r="M4" s="44"/>
      <c r="N4" s="68">
        <v>2</v>
      </c>
    </row>
    <row r="5" spans="1:14" s="19" customFormat="1" ht="8.25" customHeight="1">
      <c r="A5" s="17"/>
      <c r="B5" s="72"/>
      <c r="C5" s="17"/>
      <c r="D5" s="17"/>
      <c r="E5" s="17"/>
      <c r="F5" s="17"/>
      <c r="G5" s="17"/>
      <c r="H5" s="22"/>
      <c r="I5" s="22"/>
      <c r="J5" s="22"/>
      <c r="K5" s="22"/>
      <c r="L5" s="22"/>
      <c r="M5" s="23"/>
      <c r="N5" s="72"/>
    </row>
    <row r="6" spans="1:14" s="19" customFormat="1" ht="15">
      <c r="A6" s="24" t="s">
        <v>1655</v>
      </c>
      <c r="B6" s="94"/>
      <c r="C6" s="14"/>
      <c r="D6" s="14"/>
      <c r="E6" s="17"/>
      <c r="F6" s="17"/>
      <c r="G6" s="17"/>
      <c r="H6" s="17"/>
      <c r="I6" s="44" t="s">
        <v>1350</v>
      </c>
      <c r="J6" s="44"/>
      <c r="K6" s="44"/>
      <c r="L6" s="44"/>
      <c r="M6" s="44"/>
      <c r="N6" s="95">
        <v>99999</v>
      </c>
    </row>
    <row r="7" spans="1:14" s="19" customFormat="1" ht="7.5" customHeight="1">
      <c r="A7" s="17"/>
      <c r="B7" s="73"/>
      <c r="C7" s="14"/>
      <c r="D7" s="14"/>
      <c r="E7" s="17"/>
      <c r="F7" s="17"/>
      <c r="G7" s="17"/>
      <c r="H7" s="22"/>
      <c r="I7" s="25"/>
      <c r="J7" s="25"/>
      <c r="K7" s="25"/>
      <c r="L7" s="22"/>
      <c r="M7" s="23"/>
      <c r="N7" s="72"/>
    </row>
    <row r="8" spans="1:14" s="19" customFormat="1" ht="15">
      <c r="A8" s="24" t="s">
        <v>1656</v>
      </c>
      <c r="B8" s="94"/>
      <c r="C8" s="14"/>
      <c r="D8" s="14"/>
      <c r="E8" s="17"/>
      <c r="F8" s="17"/>
      <c r="G8" s="17"/>
      <c r="H8" s="17"/>
      <c r="I8" s="44" t="s">
        <v>1705</v>
      </c>
      <c r="J8" s="44"/>
      <c r="K8" s="44"/>
      <c r="L8" s="44"/>
      <c r="M8" s="44"/>
      <c r="N8" s="68"/>
    </row>
    <row r="9" spans="1:14" s="19" customFormat="1" ht="15">
      <c r="A9" s="17"/>
      <c r="B9" s="17"/>
      <c r="C9" s="17"/>
      <c r="D9" s="17"/>
      <c r="E9" s="17"/>
      <c r="F9" s="17"/>
      <c r="G9" s="26"/>
      <c r="H9" s="17"/>
      <c r="I9" s="17"/>
      <c r="J9" s="17"/>
      <c r="K9" s="17"/>
      <c r="L9" s="18"/>
      <c r="M9" s="18"/>
      <c r="N9" s="18"/>
    </row>
    <row r="10" spans="1:14" s="19" customFormat="1" ht="15">
      <c r="A10" s="163" t="s">
        <v>2248</v>
      </c>
      <c r="B10" s="163"/>
      <c r="C10" s="163"/>
      <c r="D10" s="160"/>
      <c r="E10" s="161"/>
      <c r="F10" s="161"/>
      <c r="G10" s="162"/>
      <c r="H10" s="63" t="s">
        <v>135</v>
      </c>
      <c r="I10" s="63" t="str">
        <f>+CONCATENATE(H10,D10)</f>
        <v>i_</v>
      </c>
      <c r="J10" s="63"/>
      <c r="K10" s="63"/>
      <c r="L10" s="27"/>
      <c r="M10" s="27"/>
      <c r="N10" s="27"/>
    </row>
    <row r="11" spans="1:14" s="19" customFormat="1" ht="15">
      <c r="A11" s="28"/>
      <c r="B11" s="28"/>
      <c r="C11" s="28"/>
      <c r="D11" s="74"/>
      <c r="E11" s="72"/>
      <c r="F11" s="72"/>
      <c r="G11" s="72"/>
      <c r="H11" s="17"/>
      <c r="I11" s="17"/>
      <c r="J11" s="17"/>
      <c r="K11" s="17"/>
      <c r="L11" s="18"/>
      <c r="M11" s="18"/>
      <c r="N11" s="18"/>
    </row>
    <row r="12" spans="1:14" s="19" customFormat="1" ht="15">
      <c r="A12" s="154" t="s">
        <v>1981</v>
      </c>
      <c r="B12" s="154"/>
      <c r="C12" s="154"/>
      <c r="D12" s="155"/>
      <c r="E12" s="156"/>
      <c r="F12" s="156"/>
      <c r="G12" s="157"/>
      <c r="H12" s="64"/>
      <c r="I12" s="26"/>
      <c r="J12" s="26"/>
      <c r="K12" s="17"/>
      <c r="L12" s="18"/>
      <c r="M12" s="18"/>
      <c r="N12" s="18"/>
    </row>
    <row r="13" spans="1:14" s="19" customFormat="1" ht="15">
      <c r="A13" s="29"/>
      <c r="B13" s="29"/>
      <c r="C13" s="29"/>
      <c r="D13" s="75"/>
      <c r="E13" s="73"/>
      <c r="F13" s="73"/>
      <c r="G13" s="73"/>
      <c r="H13" s="64"/>
      <c r="I13" s="26"/>
      <c r="J13" s="26"/>
      <c r="K13" s="17"/>
      <c r="L13" s="18"/>
      <c r="M13" s="18"/>
      <c r="N13" s="18"/>
    </row>
    <row r="14" spans="1:14" s="19" customFormat="1" ht="15">
      <c r="A14" s="154" t="s">
        <v>377</v>
      </c>
      <c r="B14" s="154"/>
      <c r="C14" s="154"/>
      <c r="D14" s="160"/>
      <c r="E14" s="161"/>
      <c r="F14" s="161"/>
      <c r="G14" s="162"/>
      <c r="H14" s="14"/>
      <c r="I14" s="17"/>
      <c r="J14" s="17"/>
      <c r="K14" s="17"/>
      <c r="L14" s="18"/>
      <c r="M14" s="18"/>
      <c r="N14" s="18"/>
    </row>
    <row r="15" spans="1:14" s="19" customFormat="1" ht="15">
      <c r="A15" s="20"/>
      <c r="B15" s="20"/>
      <c r="C15" s="20"/>
      <c r="D15" s="76"/>
      <c r="E15" s="72"/>
      <c r="F15" s="72"/>
      <c r="G15" s="72"/>
      <c r="H15" s="17"/>
      <c r="I15" s="99"/>
      <c r="J15" s="99"/>
      <c r="K15" s="99"/>
      <c r="L15" s="18"/>
      <c r="M15" s="18"/>
      <c r="N15" s="18"/>
    </row>
    <row r="16" spans="1:14" s="19" customFormat="1" ht="15">
      <c r="A16" s="163" t="s">
        <v>1983</v>
      </c>
      <c r="B16" s="163"/>
      <c r="C16" s="163"/>
      <c r="D16" s="160"/>
      <c r="E16" s="161"/>
      <c r="F16" s="161"/>
      <c r="G16" s="162"/>
      <c r="H16" s="17"/>
      <c r="I16" s="17"/>
      <c r="J16" s="17"/>
      <c r="K16" s="17"/>
      <c r="L16" s="18"/>
      <c r="M16" s="18"/>
      <c r="N16" s="18"/>
    </row>
    <row r="17" spans="1:14" s="19" customFormat="1" ht="15">
      <c r="A17" s="20"/>
      <c r="B17" s="20"/>
      <c r="C17" s="20"/>
      <c r="D17" s="76"/>
      <c r="E17" s="72"/>
      <c r="F17" s="72"/>
      <c r="G17" s="72"/>
      <c r="H17" s="17"/>
      <c r="I17" s="17"/>
      <c r="J17" s="17"/>
      <c r="K17" s="17"/>
      <c r="L17" s="18"/>
      <c r="M17" s="18"/>
      <c r="N17" s="18"/>
    </row>
    <row r="18" spans="1:14" s="19" customFormat="1" ht="15">
      <c r="A18" s="154" t="s">
        <v>1654</v>
      </c>
      <c r="B18" s="154"/>
      <c r="C18" s="154"/>
      <c r="D18" s="155"/>
      <c r="E18" s="158"/>
      <c r="F18" s="158"/>
      <c r="G18" s="159"/>
      <c r="H18" s="13"/>
      <c r="I18" s="17"/>
      <c r="J18" s="17"/>
      <c r="K18" s="17"/>
      <c r="L18" s="18"/>
      <c r="M18" s="18"/>
      <c r="N18" s="18"/>
    </row>
    <row r="19" spans="1:14" s="19" customFormat="1" ht="15">
      <c r="A19" s="24"/>
      <c r="B19" s="24"/>
      <c r="C19" s="24"/>
      <c r="D19" s="24"/>
      <c r="E19" s="30"/>
      <c r="F19" s="30"/>
      <c r="G19" s="30"/>
      <c r="H19" s="30"/>
      <c r="I19" s="17"/>
      <c r="J19" s="17"/>
      <c r="K19" s="17"/>
      <c r="L19" s="18"/>
      <c r="M19" s="18"/>
      <c r="N19" s="18"/>
    </row>
    <row r="20" spans="1:14" s="19" customFormat="1" ht="15">
      <c r="A20" s="17"/>
      <c r="B20" s="17"/>
      <c r="C20" s="17"/>
      <c r="D20" s="17"/>
      <c r="E20" s="17"/>
      <c r="F20" s="17"/>
      <c r="G20" s="17"/>
      <c r="H20" s="17"/>
      <c r="I20" s="17"/>
      <c r="J20" s="17"/>
      <c r="K20" s="17"/>
      <c r="L20" s="18"/>
      <c r="M20" s="18"/>
      <c r="N20" s="18"/>
    </row>
    <row r="21" spans="1:14" s="31" customFormat="1" ht="16.5" customHeight="1">
      <c r="A21" s="169" t="s">
        <v>1652</v>
      </c>
      <c r="B21" s="169" t="s">
        <v>1739</v>
      </c>
      <c r="C21" s="168" t="s">
        <v>1740</v>
      </c>
      <c r="D21" s="169" t="s">
        <v>1890</v>
      </c>
      <c r="E21" s="169" t="s">
        <v>1658</v>
      </c>
      <c r="F21" s="168" t="s">
        <v>1657</v>
      </c>
      <c r="G21" s="168" t="s">
        <v>2257</v>
      </c>
      <c r="H21" s="168" t="s">
        <v>875</v>
      </c>
      <c r="I21" s="168" t="s">
        <v>1706</v>
      </c>
      <c r="J21" s="168"/>
      <c r="K21" s="168"/>
      <c r="L21" s="168" t="s">
        <v>1660</v>
      </c>
      <c r="M21" s="164" t="s">
        <v>1982</v>
      </c>
      <c r="N21" s="168" t="s">
        <v>1707</v>
      </c>
    </row>
    <row r="22" spans="1:14" s="31" customFormat="1" ht="28.5" customHeight="1">
      <c r="A22" s="169"/>
      <c r="B22" s="169"/>
      <c r="C22" s="168"/>
      <c r="D22" s="169"/>
      <c r="E22" s="169"/>
      <c r="F22" s="168"/>
      <c r="G22" s="168"/>
      <c r="H22" s="168"/>
      <c r="I22" s="97" t="s">
        <v>2329</v>
      </c>
      <c r="J22" s="97" t="s">
        <v>2326</v>
      </c>
      <c r="K22" s="97" t="s">
        <v>2328</v>
      </c>
      <c r="L22" s="168"/>
      <c r="M22" s="165"/>
      <c r="N22" s="168"/>
    </row>
    <row r="23" spans="1:14" s="19" customFormat="1" ht="15">
      <c r="A23" s="32"/>
      <c r="B23" s="68"/>
      <c r="C23" s="68"/>
      <c r="D23" s="68"/>
      <c r="E23" s="69"/>
      <c r="F23" s="68"/>
      <c r="G23" s="70"/>
      <c r="H23" s="68"/>
      <c r="I23" s="68"/>
      <c r="J23" s="100"/>
      <c r="K23" s="100"/>
      <c r="L23" s="68"/>
      <c r="M23" s="68"/>
      <c r="N23" s="68"/>
    </row>
    <row r="24" spans="1:14" s="19" customFormat="1" ht="15">
      <c r="A24" s="32"/>
      <c r="B24" s="68"/>
      <c r="C24" s="68"/>
      <c r="D24" s="68"/>
      <c r="E24" s="71"/>
      <c r="F24" s="68"/>
      <c r="G24" s="70"/>
      <c r="H24" s="68"/>
      <c r="I24" s="68"/>
      <c r="J24" s="100"/>
      <c r="K24" s="100"/>
      <c r="L24" s="68"/>
      <c r="M24" s="68"/>
      <c r="N24" s="68"/>
    </row>
    <row r="25" spans="1:14" s="19" customFormat="1" ht="15">
      <c r="A25" s="32"/>
      <c r="B25" s="68"/>
      <c r="C25" s="68"/>
      <c r="D25" s="68"/>
      <c r="E25" s="71"/>
      <c r="F25" s="68"/>
      <c r="G25" s="70"/>
      <c r="H25" s="68"/>
      <c r="I25" s="68"/>
      <c r="J25" s="100"/>
      <c r="K25" s="100"/>
      <c r="L25" s="68"/>
      <c r="M25" s="68"/>
      <c r="N25" s="68"/>
    </row>
    <row r="26" spans="1:14" s="19" customFormat="1" ht="15">
      <c r="A26" s="32"/>
      <c r="B26" s="68"/>
      <c r="C26" s="68"/>
      <c r="D26" s="68"/>
      <c r="E26" s="71"/>
      <c r="F26" s="68"/>
      <c r="G26" s="70"/>
      <c r="H26" s="68"/>
      <c r="I26" s="68"/>
      <c r="J26" s="100"/>
      <c r="K26" s="100"/>
      <c r="L26" s="68"/>
      <c r="M26" s="68"/>
      <c r="N26" s="68"/>
    </row>
    <row r="27" spans="1:14" s="19" customFormat="1" ht="15">
      <c r="A27" s="32"/>
      <c r="B27" s="68"/>
      <c r="C27" s="68"/>
      <c r="D27" s="68"/>
      <c r="E27" s="71"/>
      <c r="F27" s="68"/>
      <c r="G27" s="70"/>
      <c r="H27" s="68"/>
      <c r="I27" s="68"/>
      <c r="J27" s="100"/>
      <c r="K27" s="100"/>
      <c r="L27" s="68"/>
      <c r="M27" s="68"/>
      <c r="N27" s="68"/>
    </row>
    <row r="28" spans="1:14" s="19" customFormat="1" ht="15">
      <c r="A28" s="32"/>
      <c r="B28" s="68"/>
      <c r="C28" s="68"/>
      <c r="D28" s="68"/>
      <c r="E28" s="71"/>
      <c r="F28" s="68"/>
      <c r="G28" s="70"/>
      <c r="H28" s="68"/>
      <c r="I28" s="68"/>
      <c r="J28" s="100"/>
      <c r="K28" s="100"/>
      <c r="L28" s="68"/>
      <c r="M28" s="68"/>
      <c r="N28" s="68"/>
    </row>
    <row r="29" spans="1:14" s="19" customFormat="1" ht="15">
      <c r="A29" s="32"/>
      <c r="B29" s="68"/>
      <c r="C29" s="68"/>
      <c r="D29" s="68"/>
      <c r="E29" s="71"/>
      <c r="F29" s="68"/>
      <c r="G29" s="70"/>
      <c r="H29" s="68"/>
      <c r="I29" s="68"/>
      <c r="J29" s="100"/>
      <c r="K29" s="100"/>
      <c r="L29" s="68"/>
      <c r="M29" s="68"/>
      <c r="N29" s="68"/>
    </row>
    <row r="30" spans="1:14" s="19" customFormat="1" ht="15">
      <c r="A30" s="32"/>
      <c r="B30" s="68"/>
      <c r="C30" s="68"/>
      <c r="D30" s="68"/>
      <c r="E30" s="71"/>
      <c r="F30" s="68"/>
      <c r="G30" s="70"/>
      <c r="H30" s="68"/>
      <c r="I30" s="68"/>
      <c r="J30" s="100"/>
      <c r="K30" s="100"/>
      <c r="L30" s="68"/>
      <c r="M30" s="68"/>
      <c r="N30" s="68"/>
    </row>
    <row r="31" spans="1:14" s="19" customFormat="1" ht="15">
      <c r="A31" s="32"/>
      <c r="B31" s="68"/>
      <c r="C31" s="68"/>
      <c r="D31" s="68"/>
      <c r="E31" s="71"/>
      <c r="F31" s="68"/>
      <c r="G31" s="70"/>
      <c r="H31" s="68"/>
      <c r="I31" s="68"/>
      <c r="J31" s="100"/>
      <c r="K31" s="100"/>
      <c r="L31" s="68"/>
      <c r="M31" s="68"/>
      <c r="N31" s="68"/>
    </row>
    <row r="32" spans="1:13" s="19" customFormat="1" ht="21" customHeight="1">
      <c r="A32" s="17"/>
      <c r="B32" s="17"/>
      <c r="C32" s="17"/>
      <c r="D32" s="33" t="s">
        <v>985</v>
      </c>
      <c r="E32" s="34">
        <f>SUM(E23:E31)</f>
        <v>0</v>
      </c>
      <c r="F32" s="33" t="s">
        <v>985</v>
      </c>
      <c r="G32" s="35">
        <f>SUM(G23:G31)</f>
        <v>0</v>
      </c>
      <c r="H32" s="17"/>
      <c r="I32" s="17"/>
      <c r="J32" s="17"/>
      <c r="K32" s="17"/>
      <c r="L32" s="33" t="s">
        <v>985</v>
      </c>
      <c r="M32" s="36">
        <f>SUM(M23:M31)</f>
        <v>0</v>
      </c>
    </row>
    <row r="33" spans="1:14" s="19" customFormat="1" ht="15">
      <c r="A33" s="17"/>
      <c r="B33" s="17"/>
      <c r="C33" s="17"/>
      <c r="D33" s="37"/>
      <c r="E33" s="17"/>
      <c r="F33" s="37"/>
      <c r="G33" s="17"/>
      <c r="H33" s="17"/>
      <c r="I33" s="17"/>
      <c r="J33" s="17"/>
      <c r="K33" s="17"/>
      <c r="L33" s="18"/>
      <c r="M33" s="18"/>
      <c r="N33" s="18"/>
    </row>
    <row r="34" spans="1:14" s="19" customFormat="1" ht="15">
      <c r="A34" s="7"/>
      <c r="B34" s="7"/>
      <c r="C34" s="7"/>
      <c r="D34" s="7"/>
      <c r="E34" s="7"/>
      <c r="F34" s="7"/>
      <c r="G34" s="7"/>
      <c r="H34" s="7"/>
      <c r="I34" s="7"/>
      <c r="J34" s="7"/>
      <c r="K34" s="7"/>
      <c r="L34" s="27"/>
      <c r="M34" s="27"/>
      <c r="N34" s="27"/>
    </row>
    <row r="35" spans="1:14" s="19" customFormat="1" ht="15">
      <c r="A35" s="7" t="s">
        <v>1352</v>
      </c>
      <c r="B35" s="15" t="s">
        <v>539</v>
      </c>
      <c r="C35" s="7" t="s">
        <v>2254</v>
      </c>
      <c r="D35" s="7"/>
      <c r="E35" s="7"/>
      <c r="F35" s="176" t="s">
        <v>1984</v>
      </c>
      <c r="G35" s="176"/>
      <c r="H35" s="170"/>
      <c r="I35" s="171"/>
      <c r="J35" s="171"/>
      <c r="K35" s="171"/>
      <c r="L35" s="171"/>
      <c r="M35" s="16"/>
      <c r="N35" s="27"/>
    </row>
    <row r="36" spans="1:14" s="19" customFormat="1" ht="15">
      <c r="A36" s="7"/>
      <c r="B36" s="7"/>
      <c r="C36" s="7"/>
      <c r="D36" s="7"/>
      <c r="E36" s="7"/>
      <c r="F36" s="7"/>
      <c r="G36" s="7"/>
      <c r="H36" s="7"/>
      <c r="I36" s="7"/>
      <c r="J36" s="7"/>
      <c r="K36" s="7"/>
      <c r="L36" s="27"/>
      <c r="M36" s="27"/>
      <c r="N36" s="27"/>
    </row>
    <row r="37" spans="1:14" s="19" customFormat="1" ht="15">
      <c r="A37" s="7" t="s">
        <v>375</v>
      </c>
      <c r="B37" s="175"/>
      <c r="C37" s="175"/>
      <c r="D37" s="175"/>
      <c r="E37" s="7"/>
      <c r="F37" s="176" t="s">
        <v>1353</v>
      </c>
      <c r="G37" s="176"/>
      <c r="H37" s="172"/>
      <c r="I37" s="172"/>
      <c r="J37" s="172"/>
      <c r="K37" s="172"/>
      <c r="L37" s="172"/>
      <c r="M37" s="16"/>
      <c r="N37" s="27"/>
    </row>
    <row r="38" spans="1:14" s="19" customFormat="1" ht="15">
      <c r="A38" s="7"/>
      <c r="B38" s="7"/>
      <c r="C38" s="7"/>
      <c r="D38" s="7"/>
      <c r="E38" s="7"/>
      <c r="F38" s="7"/>
      <c r="G38" s="7"/>
      <c r="H38" s="7"/>
      <c r="I38" s="7"/>
      <c r="J38" s="7"/>
      <c r="K38" s="7"/>
      <c r="L38" s="27"/>
      <c r="M38" s="27"/>
      <c r="N38" s="27"/>
    </row>
    <row r="39" spans="1:14" s="39" customFormat="1" ht="15">
      <c r="A39" s="38"/>
      <c r="B39" s="38"/>
      <c r="C39" s="38"/>
      <c r="D39" s="38"/>
      <c r="E39" s="163"/>
      <c r="F39" s="163"/>
      <c r="G39" s="163"/>
      <c r="H39" s="33"/>
      <c r="I39" s="17"/>
      <c r="J39" s="17"/>
      <c r="K39" s="17"/>
      <c r="L39" s="18"/>
      <c r="M39" s="18"/>
      <c r="N39" s="18"/>
    </row>
    <row r="40" spans="1:14" s="39" customFormat="1" ht="15">
      <c r="A40" s="40" t="s">
        <v>1351</v>
      </c>
      <c r="B40" s="41"/>
      <c r="C40" s="41"/>
      <c r="D40" s="41"/>
      <c r="E40" s="174"/>
      <c r="F40" s="174"/>
      <c r="G40" s="174"/>
      <c r="H40" s="21"/>
      <c r="I40" s="17"/>
      <c r="J40" s="17"/>
      <c r="K40" s="17"/>
      <c r="L40" s="18"/>
      <c r="M40" s="18"/>
      <c r="N40" s="18"/>
    </row>
    <row r="41" spans="1:14" s="39" customFormat="1" ht="16.5" customHeight="1">
      <c r="A41" s="166"/>
      <c r="B41" s="167"/>
      <c r="C41" s="167"/>
      <c r="D41" s="167"/>
      <c r="E41" s="167"/>
      <c r="F41" s="167"/>
      <c r="G41" s="167"/>
      <c r="H41" s="167"/>
      <c r="I41" s="167"/>
      <c r="J41" s="167"/>
      <c r="K41" s="167"/>
      <c r="L41" s="167"/>
      <c r="M41" s="167"/>
      <c r="N41" s="167"/>
    </row>
    <row r="42" spans="1:14" s="19" customFormat="1" ht="12.75" customHeight="1">
      <c r="A42" s="167"/>
      <c r="B42" s="167"/>
      <c r="C42" s="167"/>
      <c r="D42" s="167"/>
      <c r="E42" s="167"/>
      <c r="F42" s="167"/>
      <c r="G42" s="167"/>
      <c r="H42" s="167"/>
      <c r="I42" s="167"/>
      <c r="J42" s="167"/>
      <c r="K42" s="167"/>
      <c r="L42" s="167"/>
      <c r="M42" s="167"/>
      <c r="N42" s="167"/>
    </row>
    <row r="43" spans="1:14" s="19" customFormat="1" ht="12.75" customHeight="1">
      <c r="A43" s="167"/>
      <c r="B43" s="167"/>
      <c r="C43" s="167"/>
      <c r="D43" s="167"/>
      <c r="E43" s="167"/>
      <c r="F43" s="167"/>
      <c r="G43" s="167"/>
      <c r="H43" s="167"/>
      <c r="I43" s="167"/>
      <c r="J43" s="167"/>
      <c r="K43" s="167"/>
      <c r="L43" s="167"/>
      <c r="M43" s="167"/>
      <c r="N43" s="167"/>
    </row>
    <row r="44" spans="1:14" s="19" customFormat="1" ht="12.75" customHeight="1">
      <c r="A44" s="167"/>
      <c r="B44" s="167"/>
      <c r="C44" s="167"/>
      <c r="D44" s="167"/>
      <c r="E44" s="167"/>
      <c r="F44" s="167"/>
      <c r="G44" s="167"/>
      <c r="H44" s="167"/>
      <c r="I44" s="167"/>
      <c r="J44" s="167"/>
      <c r="K44" s="167"/>
      <c r="L44" s="167"/>
      <c r="M44" s="167"/>
      <c r="N44" s="167"/>
    </row>
    <row r="45" spans="1:14" s="19" customFormat="1" ht="12.75" customHeight="1">
      <c r="A45" s="167"/>
      <c r="B45" s="167"/>
      <c r="C45" s="167"/>
      <c r="D45" s="167"/>
      <c r="E45" s="167"/>
      <c r="F45" s="167"/>
      <c r="G45" s="167"/>
      <c r="H45" s="167"/>
      <c r="I45" s="167"/>
      <c r="J45" s="167"/>
      <c r="K45" s="167"/>
      <c r="L45" s="167"/>
      <c r="M45" s="167"/>
      <c r="N45" s="167"/>
    </row>
    <row r="46" spans="1:14" s="19" customFormat="1" ht="12.75" customHeight="1">
      <c r="A46" s="167"/>
      <c r="B46" s="167"/>
      <c r="C46" s="167"/>
      <c r="D46" s="167"/>
      <c r="E46" s="167"/>
      <c r="F46" s="167"/>
      <c r="G46" s="167"/>
      <c r="H46" s="167"/>
      <c r="I46" s="167"/>
      <c r="J46" s="167"/>
      <c r="K46" s="167"/>
      <c r="L46" s="167"/>
      <c r="M46" s="167"/>
      <c r="N46" s="167"/>
    </row>
    <row r="47" spans="1:14" s="19" customFormat="1" ht="12.75" customHeight="1">
      <c r="A47" s="167"/>
      <c r="B47" s="167"/>
      <c r="C47" s="167"/>
      <c r="D47" s="167"/>
      <c r="E47" s="167"/>
      <c r="F47" s="167"/>
      <c r="G47" s="167"/>
      <c r="H47" s="167"/>
      <c r="I47" s="167"/>
      <c r="J47" s="167"/>
      <c r="K47" s="167"/>
      <c r="L47" s="167"/>
      <c r="M47" s="167"/>
      <c r="N47" s="167"/>
    </row>
    <row r="48" spans="1:14" s="19" customFormat="1" ht="12.75" customHeight="1">
      <c r="A48" s="167"/>
      <c r="B48" s="167"/>
      <c r="C48" s="167"/>
      <c r="D48" s="167"/>
      <c r="E48" s="167"/>
      <c r="F48" s="167"/>
      <c r="G48" s="167"/>
      <c r="H48" s="167"/>
      <c r="I48" s="167"/>
      <c r="J48" s="167"/>
      <c r="K48" s="167"/>
      <c r="L48" s="167"/>
      <c r="M48" s="167"/>
      <c r="N48" s="167"/>
    </row>
    <row r="49" spans="1:14" s="19" customFormat="1" ht="12.75" customHeight="1">
      <c r="A49" s="167"/>
      <c r="B49" s="167"/>
      <c r="C49" s="167"/>
      <c r="D49" s="167"/>
      <c r="E49" s="167"/>
      <c r="F49" s="167"/>
      <c r="G49" s="167"/>
      <c r="H49" s="167"/>
      <c r="I49" s="167"/>
      <c r="J49" s="167"/>
      <c r="K49" s="167"/>
      <c r="L49" s="167"/>
      <c r="M49" s="167"/>
      <c r="N49" s="167"/>
    </row>
    <row r="50" spans="1:14" s="19" customFormat="1" ht="12.75" customHeight="1">
      <c r="A50" s="167"/>
      <c r="B50" s="167"/>
      <c r="C50" s="167"/>
      <c r="D50" s="167"/>
      <c r="E50" s="167"/>
      <c r="F50" s="167"/>
      <c r="G50" s="167"/>
      <c r="H50" s="167"/>
      <c r="I50" s="167"/>
      <c r="J50" s="167"/>
      <c r="K50" s="167"/>
      <c r="L50" s="167"/>
      <c r="M50" s="167"/>
      <c r="N50" s="167"/>
    </row>
    <row r="51" spans="1:14" s="19" customFormat="1" ht="12.75" customHeight="1">
      <c r="A51" s="167"/>
      <c r="B51" s="167"/>
      <c r="C51" s="167"/>
      <c r="D51" s="167"/>
      <c r="E51" s="167"/>
      <c r="F51" s="167"/>
      <c r="G51" s="167"/>
      <c r="H51" s="167"/>
      <c r="I51" s="167"/>
      <c r="J51" s="167"/>
      <c r="K51" s="167"/>
      <c r="L51" s="167"/>
      <c r="M51" s="167"/>
      <c r="N51" s="167"/>
    </row>
    <row r="52" spans="1:14" s="19" customFormat="1" ht="12.75" customHeight="1">
      <c r="A52" s="167"/>
      <c r="B52" s="167"/>
      <c r="C52" s="167"/>
      <c r="D52" s="167"/>
      <c r="E52" s="167"/>
      <c r="F52" s="167"/>
      <c r="G52" s="167"/>
      <c r="H52" s="167"/>
      <c r="I52" s="167"/>
      <c r="J52" s="167"/>
      <c r="K52" s="167"/>
      <c r="L52" s="167"/>
      <c r="M52" s="167"/>
      <c r="N52" s="167"/>
    </row>
    <row r="53" spans="1:14" s="19" customFormat="1" ht="12.75" customHeight="1">
      <c r="A53" s="167"/>
      <c r="B53" s="167"/>
      <c r="C53" s="167"/>
      <c r="D53" s="167"/>
      <c r="E53" s="167"/>
      <c r="F53" s="167"/>
      <c r="G53" s="167"/>
      <c r="H53" s="167"/>
      <c r="I53" s="167"/>
      <c r="J53" s="167"/>
      <c r="K53" s="167"/>
      <c r="L53" s="167"/>
      <c r="M53" s="167"/>
      <c r="N53" s="167"/>
    </row>
    <row r="54" spans="1:14" s="19" customFormat="1" ht="16.5" customHeight="1">
      <c r="A54" s="167"/>
      <c r="B54" s="167"/>
      <c r="C54" s="167"/>
      <c r="D54" s="167"/>
      <c r="E54" s="167"/>
      <c r="F54" s="167"/>
      <c r="G54" s="167"/>
      <c r="H54" s="167"/>
      <c r="I54" s="167"/>
      <c r="J54" s="167"/>
      <c r="K54" s="167"/>
      <c r="L54" s="167"/>
      <c r="M54" s="167"/>
      <c r="N54" s="167"/>
    </row>
    <row r="55" spans="1:14" s="19" customFormat="1" ht="15">
      <c r="A55" s="17"/>
      <c r="B55" s="17"/>
      <c r="C55" s="17"/>
      <c r="D55" s="17"/>
      <c r="E55" s="30"/>
      <c r="F55" s="30"/>
      <c r="G55" s="30"/>
      <c r="H55" s="30"/>
      <c r="I55" s="17"/>
      <c r="J55" s="17"/>
      <c r="K55" s="17"/>
      <c r="L55" s="18"/>
      <c r="M55" s="18"/>
      <c r="N55" s="18"/>
    </row>
    <row r="56" spans="1:14" s="19" customFormat="1" ht="15">
      <c r="A56" s="17"/>
      <c r="B56" s="17"/>
      <c r="C56" s="17"/>
      <c r="D56" s="17"/>
      <c r="E56" s="17"/>
      <c r="F56" s="17"/>
      <c r="G56" s="17"/>
      <c r="H56" s="17"/>
      <c r="I56" s="17"/>
      <c r="J56" s="17"/>
      <c r="K56" s="17"/>
      <c r="L56" s="18"/>
      <c r="M56" s="18"/>
      <c r="N56" s="18"/>
    </row>
    <row r="57" spans="1:14" s="19" customFormat="1" ht="15">
      <c r="A57" s="17"/>
      <c r="B57" s="17"/>
      <c r="C57" s="17"/>
      <c r="D57" s="17"/>
      <c r="E57" s="17"/>
      <c r="F57" s="17"/>
      <c r="G57" s="17"/>
      <c r="H57" s="17"/>
      <c r="I57" s="17"/>
      <c r="J57" s="17"/>
      <c r="K57" s="17"/>
      <c r="L57" s="18"/>
      <c r="M57" s="18"/>
      <c r="N57" s="18"/>
    </row>
    <row r="58" spans="1:14" s="19" customFormat="1" ht="15">
      <c r="A58" s="17"/>
      <c r="B58" s="17"/>
      <c r="C58" s="17"/>
      <c r="D58" s="17"/>
      <c r="E58" s="17"/>
      <c r="F58" s="17"/>
      <c r="G58" s="17"/>
      <c r="H58" s="17"/>
      <c r="I58" s="17"/>
      <c r="J58" s="17"/>
      <c r="K58" s="17"/>
      <c r="L58" s="18"/>
      <c r="M58" s="18"/>
      <c r="N58" s="18"/>
    </row>
    <row r="59" spans="1:14" s="19" customFormat="1" ht="15">
      <c r="A59" s="17"/>
      <c r="B59" s="17"/>
      <c r="C59" s="17"/>
      <c r="D59" s="17"/>
      <c r="E59" s="17"/>
      <c r="F59" s="17"/>
      <c r="G59" s="17"/>
      <c r="H59" s="17"/>
      <c r="I59" s="17"/>
      <c r="J59" s="17"/>
      <c r="K59" s="17"/>
      <c r="L59" s="18"/>
      <c r="M59" s="18"/>
      <c r="N59" s="18"/>
    </row>
    <row r="60" spans="1:14" s="19" customFormat="1" ht="18">
      <c r="A60" s="173"/>
      <c r="B60" s="173"/>
      <c r="C60" s="173"/>
      <c r="D60" s="43"/>
      <c r="E60" s="17"/>
      <c r="F60" s="173"/>
      <c r="G60" s="173"/>
      <c r="H60" s="173"/>
      <c r="I60" s="173"/>
      <c r="J60" s="42"/>
      <c r="K60" s="42"/>
      <c r="L60" s="18"/>
      <c r="M60" s="18"/>
      <c r="N60" s="18"/>
    </row>
    <row r="61" spans="1:14" s="19" customFormat="1" ht="18">
      <c r="A61" s="30"/>
      <c r="B61" s="30"/>
      <c r="C61" s="30"/>
      <c r="D61" s="30"/>
      <c r="E61" s="17"/>
      <c r="F61" s="42"/>
      <c r="G61" s="42"/>
      <c r="H61" s="42"/>
      <c r="I61" s="42"/>
      <c r="J61" s="42"/>
      <c r="K61" s="42"/>
      <c r="L61" s="18"/>
      <c r="M61" s="18"/>
      <c r="N61" s="18"/>
    </row>
    <row r="62" spans="1:14" s="19" customFormat="1" ht="15">
      <c r="A62" s="174" t="s">
        <v>134</v>
      </c>
      <c r="B62" s="174"/>
      <c r="C62" s="174"/>
      <c r="D62" s="44"/>
      <c r="E62" s="17"/>
      <c r="F62" s="174" t="s">
        <v>2227</v>
      </c>
      <c r="G62" s="174"/>
      <c r="H62" s="174"/>
      <c r="I62" s="174"/>
      <c r="J62" s="21"/>
      <c r="K62" s="21"/>
      <c r="L62" s="18"/>
      <c r="M62" s="18"/>
      <c r="N62" s="18"/>
    </row>
    <row r="63" spans="1:14" s="19" customFormat="1" ht="15" customHeight="1">
      <c r="A63" s="163" t="s">
        <v>2255</v>
      </c>
      <c r="B63" s="163"/>
      <c r="C63" s="163"/>
      <c r="D63" s="40"/>
      <c r="E63" s="17"/>
      <c r="F63" s="177" t="s">
        <v>2256</v>
      </c>
      <c r="G63" s="177"/>
      <c r="H63" s="177"/>
      <c r="I63" s="177"/>
      <c r="J63" s="62"/>
      <c r="K63" s="62"/>
      <c r="L63" s="18"/>
      <c r="M63" s="18"/>
      <c r="N63" s="18"/>
    </row>
    <row r="64" spans="1:14" s="19" customFormat="1" ht="15">
      <c r="A64" s="17"/>
      <c r="B64" s="17"/>
      <c r="C64" s="17"/>
      <c r="D64" s="17"/>
      <c r="E64" s="17"/>
      <c r="F64" s="62"/>
      <c r="G64" s="62"/>
      <c r="H64" s="62"/>
      <c r="I64" s="62"/>
      <c r="J64" s="62"/>
      <c r="K64" s="62"/>
      <c r="L64" s="18"/>
      <c r="M64" s="18"/>
      <c r="N64" s="18"/>
    </row>
    <row r="65" spans="1:14" s="19" customFormat="1" ht="15">
      <c r="A65" s="17"/>
      <c r="B65" s="17"/>
      <c r="C65" s="17"/>
      <c r="D65" s="17"/>
      <c r="E65" s="17"/>
      <c r="F65" s="17"/>
      <c r="G65" s="17"/>
      <c r="H65" s="17"/>
      <c r="I65" s="17"/>
      <c r="J65" s="17"/>
      <c r="K65" s="17"/>
      <c r="L65" s="18"/>
      <c r="M65" s="18"/>
      <c r="N65" s="18"/>
    </row>
    <row r="66" spans="1:11" s="19" customFormat="1" ht="15">
      <c r="A66" s="17" t="s">
        <v>1354</v>
      </c>
      <c r="B66" s="17"/>
      <c r="C66" s="17"/>
      <c r="D66" s="17"/>
      <c r="E66" s="17"/>
      <c r="F66" s="17"/>
      <c r="G66" s="17"/>
      <c r="H66" s="17"/>
      <c r="I66" s="17"/>
      <c r="J66" s="17"/>
      <c r="K66" s="17"/>
    </row>
    <row r="67" spans="1:14" s="19" customFormat="1" ht="15">
      <c r="A67" s="17" t="s">
        <v>2320</v>
      </c>
      <c r="B67" s="17"/>
      <c r="C67" s="17"/>
      <c r="D67" s="17"/>
      <c r="E67" s="17"/>
      <c r="F67" s="17"/>
      <c r="G67" s="17"/>
      <c r="H67" s="17"/>
      <c r="I67" s="17"/>
      <c r="J67" s="17"/>
      <c r="K67" s="17"/>
      <c r="N67" s="148" t="s">
        <v>2869</v>
      </c>
    </row>
  </sheetData>
  <sheetProtection/>
  <mergeCells count="36">
    <mergeCell ref="A62:C62"/>
    <mergeCell ref="E39:G40"/>
    <mergeCell ref="D21:D22"/>
    <mergeCell ref="F37:G37"/>
    <mergeCell ref="C21:C22"/>
    <mergeCell ref="F60:I60"/>
    <mergeCell ref="A14:C14"/>
    <mergeCell ref="A63:C63"/>
    <mergeCell ref="A60:C60"/>
    <mergeCell ref="F62:I62"/>
    <mergeCell ref="B37:D37"/>
    <mergeCell ref="F35:G35"/>
    <mergeCell ref="I21:K21"/>
    <mergeCell ref="E21:E22"/>
    <mergeCell ref="F21:F22"/>
    <mergeCell ref="F63:I63"/>
    <mergeCell ref="M21:M22"/>
    <mergeCell ref="A41:N54"/>
    <mergeCell ref="H21:H22"/>
    <mergeCell ref="L21:L22"/>
    <mergeCell ref="N21:N22"/>
    <mergeCell ref="A21:A22"/>
    <mergeCell ref="B21:B22"/>
    <mergeCell ref="H35:L35"/>
    <mergeCell ref="H37:L37"/>
    <mergeCell ref="G21:G22"/>
    <mergeCell ref="A1:N1"/>
    <mergeCell ref="A12:C12"/>
    <mergeCell ref="A18:C18"/>
    <mergeCell ref="D12:G12"/>
    <mergeCell ref="D18:G18"/>
    <mergeCell ref="D14:G14"/>
    <mergeCell ref="A16:C16"/>
    <mergeCell ref="D16:G16"/>
    <mergeCell ref="A10:C10"/>
    <mergeCell ref="D10:G10"/>
  </mergeCells>
  <dataValidations count="6">
    <dataValidation type="whole" allowBlank="1" showInputMessage="1" showErrorMessage="1" sqref="M32">
      <formula1>1</formula1>
      <formula2>100000</formula2>
    </dataValidation>
    <dataValidation type="list" allowBlank="1" showInputMessage="1" showErrorMessage="1" sqref="N4">
      <formula1>CORRELATIVO</formula1>
    </dataValidation>
    <dataValidation type="list" allowBlank="1" showInputMessage="1" showErrorMessage="1" sqref="C61">
      <formula1>nombre</formula1>
    </dataValidation>
    <dataValidation type="list" allowBlank="1" showInputMessage="1" showErrorMessage="1" sqref="J60">
      <formula1>INDIRECT($I$10)</formula1>
    </dataValidation>
    <dataValidation type="whole" allowBlank="1" showInputMessage="1" showErrorMessage="1" sqref="G32">
      <formula1>1</formula1>
      <formula2>1000000</formula2>
    </dataValidation>
    <dataValidation type="decimal" allowBlank="1" showInputMessage="1" showErrorMessage="1" sqref="E32">
      <formula1>1</formula1>
      <formula2>10000000</formula2>
    </dataValidation>
  </dataValidations>
  <printOptions horizontalCentered="1"/>
  <pageMargins left="0.5118110236220472" right="0.5118110236220472" top="1.0236220472440944" bottom="0.5118110236220472" header="0.3937007874015748" footer="0"/>
  <pageSetup fitToHeight="1" fitToWidth="1" horizontalDpi="600" verticalDpi="600" orientation="landscape" scale="40" r:id="rId2"/>
  <drawing r:id="rId1"/>
</worksheet>
</file>

<file path=xl/worksheets/sheet2.xml><?xml version="1.0" encoding="utf-8"?>
<worksheet xmlns="http://schemas.openxmlformats.org/spreadsheetml/2006/main" xmlns:r="http://schemas.openxmlformats.org/officeDocument/2006/relationships">
  <dimension ref="A1:C30"/>
  <sheetViews>
    <sheetView view="pageBreakPreview" zoomScale="68" zoomScaleNormal="86" zoomScaleSheetLayoutView="68" zoomScalePageLayoutView="0" workbookViewId="0" topLeftCell="A1">
      <selection activeCell="C17" sqref="C17"/>
    </sheetView>
  </sheetViews>
  <sheetFormatPr defaultColWidth="11.421875" defaultRowHeight="12.75"/>
  <cols>
    <col min="1" max="1" width="45.28125" style="77" customWidth="1"/>
    <col min="2" max="2" width="4.28125" style="77" customWidth="1"/>
    <col min="3" max="3" width="92.28125" style="77" customWidth="1"/>
  </cols>
  <sheetData>
    <row r="1" spans="1:3" ht="15">
      <c r="A1" s="90" t="s">
        <v>2259</v>
      </c>
      <c r="B1" s="91" t="s">
        <v>2260</v>
      </c>
      <c r="C1" s="88" t="s">
        <v>2261</v>
      </c>
    </row>
    <row r="2" spans="1:3" ht="15">
      <c r="A2" s="90" t="s">
        <v>2262</v>
      </c>
      <c r="B2" s="91" t="s">
        <v>2260</v>
      </c>
      <c r="C2" s="88" t="s">
        <v>2263</v>
      </c>
    </row>
    <row r="3" spans="1:3" ht="15">
      <c r="A3" s="90" t="s">
        <v>2264</v>
      </c>
      <c r="B3" s="91" t="s">
        <v>2260</v>
      </c>
      <c r="C3" s="88" t="s">
        <v>2265</v>
      </c>
    </row>
    <row r="4" spans="1:3" ht="15">
      <c r="A4" s="90" t="s">
        <v>2266</v>
      </c>
      <c r="B4" s="91" t="s">
        <v>2260</v>
      </c>
      <c r="C4" s="88" t="s">
        <v>2267</v>
      </c>
    </row>
    <row r="5" spans="1:3" ht="30">
      <c r="A5" s="90" t="s">
        <v>2268</v>
      </c>
      <c r="B5" s="91" t="s">
        <v>2260</v>
      </c>
      <c r="C5" s="88" t="s">
        <v>2269</v>
      </c>
    </row>
    <row r="6" spans="1:3" ht="30">
      <c r="A6" s="90" t="s">
        <v>2270</v>
      </c>
      <c r="B6" s="91" t="s">
        <v>2260</v>
      </c>
      <c r="C6" s="88" t="s">
        <v>2271</v>
      </c>
    </row>
    <row r="7" spans="1:3" ht="15">
      <c r="A7" s="90" t="s">
        <v>2272</v>
      </c>
      <c r="B7" s="91" t="s">
        <v>2260</v>
      </c>
      <c r="C7" s="88" t="s">
        <v>2273</v>
      </c>
    </row>
    <row r="8" spans="1:3" ht="15">
      <c r="A8" s="90" t="s">
        <v>2274</v>
      </c>
      <c r="B8" s="91" t="s">
        <v>2260</v>
      </c>
      <c r="C8" s="88" t="s">
        <v>2275</v>
      </c>
    </row>
    <row r="9" spans="1:3" ht="15">
      <c r="A9" s="90" t="s">
        <v>2276</v>
      </c>
      <c r="B9" s="91" t="s">
        <v>2260</v>
      </c>
      <c r="C9" s="88" t="s">
        <v>2277</v>
      </c>
    </row>
    <row r="10" spans="1:3" ht="45">
      <c r="A10" s="90" t="s">
        <v>2278</v>
      </c>
      <c r="B10" s="91" t="s">
        <v>2260</v>
      </c>
      <c r="C10" s="88" t="s">
        <v>2279</v>
      </c>
    </row>
    <row r="11" spans="1:3" ht="15">
      <c r="A11" s="90" t="s">
        <v>2280</v>
      </c>
      <c r="B11" s="91" t="s">
        <v>2260</v>
      </c>
      <c r="C11" s="88" t="s">
        <v>2281</v>
      </c>
    </row>
    <row r="12" spans="1:3" ht="45">
      <c r="A12" s="90" t="s">
        <v>2282</v>
      </c>
      <c r="B12" s="91" t="s">
        <v>2260</v>
      </c>
      <c r="C12" s="88" t="s">
        <v>2283</v>
      </c>
    </row>
    <row r="13" spans="1:3" ht="45">
      <c r="A13" s="90" t="s">
        <v>2284</v>
      </c>
      <c r="B13" s="91" t="s">
        <v>2260</v>
      </c>
      <c r="C13" s="88" t="s">
        <v>2285</v>
      </c>
    </row>
    <row r="14" spans="1:3" ht="45">
      <c r="A14" s="90" t="s">
        <v>2286</v>
      </c>
      <c r="B14" s="91" t="s">
        <v>2260</v>
      </c>
      <c r="C14" s="88" t="s">
        <v>2287</v>
      </c>
    </row>
    <row r="15" spans="1:3" ht="75">
      <c r="A15" s="90" t="s">
        <v>2288</v>
      </c>
      <c r="B15" s="91" t="s">
        <v>2260</v>
      </c>
      <c r="C15" s="88" t="s">
        <v>2289</v>
      </c>
    </row>
    <row r="16" spans="1:3" ht="30">
      <c r="A16" s="90" t="s">
        <v>2290</v>
      </c>
      <c r="B16" s="91" t="s">
        <v>2260</v>
      </c>
      <c r="C16" s="88" t="s">
        <v>2291</v>
      </c>
    </row>
    <row r="17" spans="1:3" ht="45">
      <c r="A17" s="90" t="s">
        <v>2292</v>
      </c>
      <c r="B17" s="91" t="s">
        <v>2260</v>
      </c>
      <c r="C17" s="92" t="s">
        <v>2293</v>
      </c>
    </row>
    <row r="18" spans="1:3" ht="15">
      <c r="A18" s="90" t="s">
        <v>2294</v>
      </c>
      <c r="B18" s="91" t="s">
        <v>2260</v>
      </c>
      <c r="C18" s="92" t="s">
        <v>2295</v>
      </c>
    </row>
    <row r="19" spans="1:3" ht="45">
      <c r="A19" s="90" t="s">
        <v>2296</v>
      </c>
      <c r="B19" s="91" t="s">
        <v>2260</v>
      </c>
      <c r="C19" s="92" t="s">
        <v>2297</v>
      </c>
    </row>
    <row r="20" spans="1:3" ht="30">
      <c r="A20" s="90" t="s">
        <v>2330</v>
      </c>
      <c r="B20" s="91" t="s">
        <v>2260</v>
      </c>
      <c r="C20" s="88" t="s">
        <v>2332</v>
      </c>
    </row>
    <row r="21" spans="1:3" ht="30">
      <c r="A21" s="90" t="s">
        <v>2327</v>
      </c>
      <c r="B21" s="91" t="s">
        <v>2260</v>
      </c>
      <c r="C21" s="88" t="s">
        <v>2333</v>
      </c>
    </row>
    <row r="22" spans="1:3" ht="30">
      <c r="A22" s="90" t="s">
        <v>2331</v>
      </c>
      <c r="B22" s="91" t="s">
        <v>2260</v>
      </c>
      <c r="C22" s="88" t="s">
        <v>2334</v>
      </c>
    </row>
    <row r="23" spans="1:3" ht="15">
      <c r="A23" s="90" t="s">
        <v>2298</v>
      </c>
      <c r="B23" s="91" t="s">
        <v>2260</v>
      </c>
      <c r="C23" s="88" t="s">
        <v>2299</v>
      </c>
    </row>
    <row r="24" spans="1:3" ht="15">
      <c r="A24" s="90" t="s">
        <v>2300</v>
      </c>
      <c r="B24" s="91" t="s">
        <v>2260</v>
      </c>
      <c r="C24" s="88" t="s">
        <v>2301</v>
      </c>
    </row>
    <row r="25" spans="1:3" ht="15">
      <c r="A25" s="90" t="s">
        <v>2302</v>
      </c>
      <c r="B25" s="91" t="s">
        <v>2260</v>
      </c>
      <c r="C25" s="88" t="s">
        <v>2303</v>
      </c>
    </row>
    <row r="26" spans="1:3" ht="45">
      <c r="A26" s="90" t="s">
        <v>2304</v>
      </c>
      <c r="B26" s="91" t="s">
        <v>2260</v>
      </c>
      <c r="C26" s="88" t="s">
        <v>2305</v>
      </c>
    </row>
    <row r="27" spans="1:3" ht="15">
      <c r="A27" s="90" t="s">
        <v>2306</v>
      </c>
      <c r="B27" s="91" t="s">
        <v>2260</v>
      </c>
      <c r="C27" s="88" t="s">
        <v>2307</v>
      </c>
    </row>
    <row r="28" spans="1:3" ht="15">
      <c r="A28" s="90" t="s">
        <v>2308</v>
      </c>
      <c r="B28" s="91" t="s">
        <v>2260</v>
      </c>
      <c r="C28" s="88" t="s">
        <v>2309</v>
      </c>
    </row>
    <row r="29" spans="1:3" ht="30">
      <c r="A29" s="90" t="s">
        <v>2310</v>
      </c>
      <c r="B29" s="91" t="s">
        <v>2260</v>
      </c>
      <c r="C29" s="88" t="s">
        <v>2311</v>
      </c>
    </row>
    <row r="30" spans="1:3" ht="30">
      <c r="A30" s="90" t="s">
        <v>2312</v>
      </c>
      <c r="B30" s="91" t="s">
        <v>2260</v>
      </c>
      <c r="C30" s="88" t="s">
        <v>2313</v>
      </c>
    </row>
  </sheetData>
  <sheetProtection/>
  <printOptions/>
  <pageMargins left="0.7" right="0.7" top="0.75" bottom="0.75" header="0.3" footer="0.3"/>
  <pageSetup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F61"/>
  <sheetViews>
    <sheetView view="pageBreakPreview" zoomScale="64" zoomScaleSheetLayoutView="64" zoomScalePageLayoutView="0" workbookViewId="0" topLeftCell="A1">
      <pane ySplit="2" topLeftCell="A3" activePane="bottomLeft" state="frozen"/>
      <selection pane="topLeft" activeCell="A1" sqref="A1"/>
      <selection pane="bottomLeft" activeCell="K34" sqref="K34"/>
    </sheetView>
  </sheetViews>
  <sheetFormatPr defaultColWidth="11.421875" defaultRowHeight="12.75"/>
  <cols>
    <col min="1" max="1" width="23.28125" style="77" customWidth="1"/>
    <col min="2" max="2" width="34.57421875" style="77" customWidth="1"/>
    <col min="3" max="3" width="21.00390625" style="77" customWidth="1"/>
    <col min="4" max="4" width="41.421875" style="77" customWidth="1"/>
    <col min="5" max="5" width="18.8515625" style="77" customWidth="1"/>
    <col min="6" max="6" width="3.00390625" style="77" customWidth="1"/>
  </cols>
  <sheetData>
    <row r="1" ht="15">
      <c r="A1" s="147" t="s">
        <v>2869</v>
      </c>
    </row>
    <row r="2" spans="1:5" ht="30">
      <c r="A2" s="85" t="s">
        <v>1657</v>
      </c>
      <c r="B2" s="85" t="s">
        <v>1701</v>
      </c>
      <c r="C2" s="85" t="s">
        <v>1700</v>
      </c>
      <c r="D2" s="85" t="s">
        <v>1890</v>
      </c>
      <c r="E2" s="86" t="s">
        <v>988</v>
      </c>
    </row>
    <row r="3" spans="1:5" ht="15">
      <c r="A3" s="180" t="s">
        <v>1897</v>
      </c>
      <c r="B3" s="183" t="s">
        <v>1714</v>
      </c>
      <c r="C3" s="78" t="s">
        <v>1737</v>
      </c>
      <c r="D3" s="78" t="s">
        <v>989</v>
      </c>
      <c r="E3" s="180" t="s">
        <v>878</v>
      </c>
    </row>
    <row r="4" spans="1:5" ht="15">
      <c r="A4" s="181"/>
      <c r="B4" s="184"/>
      <c r="C4" s="78" t="s">
        <v>1738</v>
      </c>
      <c r="D4" s="78" t="s">
        <v>990</v>
      </c>
      <c r="E4" s="181"/>
    </row>
    <row r="5" spans="1:5" ht="15">
      <c r="A5" s="181"/>
      <c r="B5" s="184"/>
      <c r="C5" s="78" t="s">
        <v>2322</v>
      </c>
      <c r="D5" s="78" t="s">
        <v>2323</v>
      </c>
      <c r="E5" s="181"/>
    </row>
    <row r="6" spans="1:5" ht="15">
      <c r="A6" s="181"/>
      <c r="B6" s="185"/>
      <c r="C6" s="78" t="s">
        <v>1735</v>
      </c>
      <c r="D6" s="78" t="s">
        <v>991</v>
      </c>
      <c r="E6" s="181"/>
    </row>
    <row r="7" spans="1:5" ht="15">
      <c r="A7" s="181"/>
      <c r="B7" s="183" t="s">
        <v>1716</v>
      </c>
      <c r="C7" s="78" t="s">
        <v>1738</v>
      </c>
      <c r="D7" s="78" t="s">
        <v>992</v>
      </c>
      <c r="E7" s="181"/>
    </row>
    <row r="8" spans="1:5" ht="15">
      <c r="A8" s="181"/>
      <c r="B8" s="185"/>
      <c r="C8" s="78" t="s">
        <v>1737</v>
      </c>
      <c r="D8" s="78" t="s">
        <v>993</v>
      </c>
      <c r="E8" s="182"/>
    </row>
    <row r="9" spans="1:5" ht="15">
      <c r="A9" s="181"/>
      <c r="B9" s="80" t="s">
        <v>1725</v>
      </c>
      <c r="C9" s="78" t="s">
        <v>1738</v>
      </c>
      <c r="D9" s="78" t="s">
        <v>1725</v>
      </c>
      <c r="E9" s="180" t="s">
        <v>1878</v>
      </c>
    </row>
    <row r="10" spans="1:5" ht="15">
      <c r="A10" s="181"/>
      <c r="B10" s="183" t="s">
        <v>1712</v>
      </c>
      <c r="C10" s="78" t="s">
        <v>1738</v>
      </c>
      <c r="D10" s="81" t="s">
        <v>994</v>
      </c>
      <c r="E10" s="181"/>
    </row>
    <row r="11" spans="1:5" ht="15">
      <c r="A11" s="181"/>
      <c r="B11" s="184"/>
      <c r="C11" s="78" t="s">
        <v>1737</v>
      </c>
      <c r="D11" s="81" t="s">
        <v>995</v>
      </c>
      <c r="E11" s="181"/>
    </row>
    <row r="12" spans="1:5" ht="15">
      <c r="A12" s="181"/>
      <c r="B12" s="185"/>
      <c r="C12" s="78" t="s">
        <v>1735</v>
      </c>
      <c r="D12" s="81" t="s">
        <v>996</v>
      </c>
      <c r="E12" s="181"/>
    </row>
    <row r="13" spans="1:5" ht="15">
      <c r="A13" s="181"/>
      <c r="B13" s="183" t="s">
        <v>1722</v>
      </c>
      <c r="C13" s="78" t="s">
        <v>1738</v>
      </c>
      <c r="D13" s="78" t="s">
        <v>997</v>
      </c>
      <c r="E13" s="181"/>
    </row>
    <row r="14" spans="1:5" ht="15">
      <c r="A14" s="181"/>
      <c r="B14" s="184"/>
      <c r="C14" s="78" t="s">
        <v>1737</v>
      </c>
      <c r="D14" s="78" t="s">
        <v>998</v>
      </c>
      <c r="E14" s="181"/>
    </row>
    <row r="15" spans="1:5" ht="15">
      <c r="A15" s="181"/>
      <c r="B15" s="185"/>
      <c r="C15" s="78" t="s">
        <v>1735</v>
      </c>
      <c r="D15" s="78" t="s">
        <v>999</v>
      </c>
      <c r="E15" s="181"/>
    </row>
    <row r="16" spans="1:5" ht="15">
      <c r="A16" s="181"/>
      <c r="B16" s="183" t="s">
        <v>1723</v>
      </c>
      <c r="C16" s="78" t="s">
        <v>1738</v>
      </c>
      <c r="D16" s="78" t="s">
        <v>1000</v>
      </c>
      <c r="E16" s="181"/>
    </row>
    <row r="17" spans="1:5" ht="15">
      <c r="A17" s="181"/>
      <c r="B17" s="184"/>
      <c r="C17" s="78" t="s">
        <v>1737</v>
      </c>
      <c r="D17" s="78" t="s">
        <v>1001</v>
      </c>
      <c r="E17" s="181"/>
    </row>
    <row r="18" spans="1:5" ht="15">
      <c r="A18" s="181"/>
      <c r="B18" s="185"/>
      <c r="C18" s="78" t="s">
        <v>1735</v>
      </c>
      <c r="D18" s="78" t="s">
        <v>1002</v>
      </c>
      <c r="E18" s="181"/>
    </row>
    <row r="19" spans="1:5" ht="15">
      <c r="A19" s="181"/>
      <c r="B19" s="183" t="s">
        <v>1718</v>
      </c>
      <c r="C19" s="78" t="s">
        <v>1737</v>
      </c>
      <c r="D19" s="78" t="s">
        <v>1003</v>
      </c>
      <c r="E19" s="181"/>
    </row>
    <row r="20" spans="1:6" ht="15">
      <c r="A20" s="181"/>
      <c r="B20" s="185"/>
      <c r="C20" s="78" t="s">
        <v>1738</v>
      </c>
      <c r="D20" s="78" t="s">
        <v>1004</v>
      </c>
      <c r="E20" s="181"/>
      <c r="F20"/>
    </row>
    <row r="21" spans="1:6" ht="15">
      <c r="A21" s="181"/>
      <c r="B21" s="79" t="s">
        <v>2867</v>
      </c>
      <c r="C21" s="78" t="s">
        <v>1738</v>
      </c>
      <c r="D21" s="78" t="s">
        <v>2868</v>
      </c>
      <c r="E21" s="181"/>
      <c r="F21"/>
    </row>
    <row r="22" spans="1:6" ht="15">
      <c r="A22" s="181"/>
      <c r="B22" s="80" t="s">
        <v>1715</v>
      </c>
      <c r="C22" s="78" t="s">
        <v>1737</v>
      </c>
      <c r="D22" s="78" t="s">
        <v>1875</v>
      </c>
      <c r="E22" s="181"/>
      <c r="F22"/>
    </row>
    <row r="23" spans="1:6" ht="15">
      <c r="A23" s="181"/>
      <c r="B23" s="183" t="s">
        <v>1720</v>
      </c>
      <c r="C23" s="78" t="s">
        <v>1738</v>
      </c>
      <c r="D23" s="78" t="s">
        <v>1876</v>
      </c>
      <c r="E23" s="181"/>
      <c r="F23"/>
    </row>
    <row r="24" spans="1:6" ht="15">
      <c r="A24" s="181"/>
      <c r="B24" s="185"/>
      <c r="C24" s="78" t="s">
        <v>1737</v>
      </c>
      <c r="D24" s="78" t="s">
        <v>1877</v>
      </c>
      <c r="E24" s="181"/>
      <c r="F24"/>
    </row>
    <row r="25" spans="1:6" ht="30">
      <c r="A25" s="182"/>
      <c r="B25" s="80" t="s">
        <v>1727</v>
      </c>
      <c r="C25" s="78" t="s">
        <v>1737</v>
      </c>
      <c r="D25" s="78" t="s">
        <v>1727</v>
      </c>
      <c r="E25" s="182"/>
      <c r="F25"/>
    </row>
    <row r="26" spans="1:6" ht="30">
      <c r="A26" s="180" t="s">
        <v>1896</v>
      </c>
      <c r="B26" s="183" t="s">
        <v>1726</v>
      </c>
      <c r="C26" s="78" t="s">
        <v>1732</v>
      </c>
      <c r="D26" s="78" t="s">
        <v>1879</v>
      </c>
      <c r="E26" s="180" t="s">
        <v>878</v>
      </c>
      <c r="F26"/>
    </row>
    <row r="27" spans="1:6" ht="15">
      <c r="A27" s="181"/>
      <c r="B27" s="184"/>
      <c r="C27" s="78" t="s">
        <v>1736</v>
      </c>
      <c r="D27" s="78" t="s">
        <v>1880</v>
      </c>
      <c r="E27" s="181"/>
      <c r="F27"/>
    </row>
    <row r="28" spans="1:6" ht="15">
      <c r="A28" s="181"/>
      <c r="B28" s="185"/>
      <c r="C28" s="78" t="s">
        <v>1734</v>
      </c>
      <c r="D28" s="78" t="s">
        <v>1881</v>
      </c>
      <c r="E28" s="181"/>
      <c r="F28"/>
    </row>
    <row r="29" spans="1:6" ht="15">
      <c r="A29" s="181"/>
      <c r="B29" s="87" t="s">
        <v>661</v>
      </c>
      <c r="C29" s="88" t="s">
        <v>1737</v>
      </c>
      <c r="D29" s="88" t="s">
        <v>662</v>
      </c>
      <c r="E29" s="181"/>
      <c r="F29"/>
    </row>
    <row r="30" spans="1:6" ht="15">
      <c r="A30" s="181"/>
      <c r="B30" s="188" t="s">
        <v>1716</v>
      </c>
      <c r="C30" s="78" t="s">
        <v>1736</v>
      </c>
      <c r="D30" s="78" t="s">
        <v>1882</v>
      </c>
      <c r="E30" s="181"/>
      <c r="F30"/>
    </row>
    <row r="31" spans="1:6" ht="15">
      <c r="A31" s="181"/>
      <c r="B31" s="188"/>
      <c r="C31" s="78" t="s">
        <v>1734</v>
      </c>
      <c r="D31" s="78" t="s">
        <v>1883</v>
      </c>
      <c r="E31" s="181"/>
      <c r="F31"/>
    </row>
    <row r="32" spans="1:6" ht="15">
      <c r="A32" s="181"/>
      <c r="B32" s="80" t="s">
        <v>1710</v>
      </c>
      <c r="C32" s="78" t="s">
        <v>1737</v>
      </c>
      <c r="D32" s="78" t="s">
        <v>1710</v>
      </c>
      <c r="E32" s="182"/>
      <c r="F32"/>
    </row>
    <row r="33" spans="1:6" ht="15">
      <c r="A33" s="181"/>
      <c r="B33" s="188" t="s">
        <v>1724</v>
      </c>
      <c r="C33" s="88" t="s">
        <v>660</v>
      </c>
      <c r="D33" s="88" t="s">
        <v>1873</v>
      </c>
      <c r="E33" s="180" t="s">
        <v>1878</v>
      </c>
      <c r="F33"/>
    </row>
    <row r="34" spans="1:6" ht="30">
      <c r="A34" s="181"/>
      <c r="B34" s="188"/>
      <c r="C34" s="78" t="s">
        <v>1732</v>
      </c>
      <c r="D34" s="78" t="s">
        <v>1884</v>
      </c>
      <c r="E34" s="181"/>
      <c r="F34"/>
    </row>
    <row r="35" spans="1:6" ht="15">
      <c r="A35" s="181"/>
      <c r="B35" s="188"/>
      <c r="C35" s="78" t="s">
        <v>1734</v>
      </c>
      <c r="D35" s="78" t="s">
        <v>1885</v>
      </c>
      <c r="E35" s="181"/>
      <c r="F35"/>
    </row>
    <row r="36" spans="1:6" ht="15">
      <c r="A36" s="181"/>
      <c r="B36" s="188"/>
      <c r="C36" s="78" t="s">
        <v>1736</v>
      </c>
      <c r="D36" s="78" t="s">
        <v>1886</v>
      </c>
      <c r="E36" s="181"/>
      <c r="F36"/>
    </row>
    <row r="37" spans="1:6" ht="15">
      <c r="A37" s="181"/>
      <c r="B37" s="80" t="s">
        <v>1709</v>
      </c>
      <c r="C37" s="78" t="s">
        <v>1737</v>
      </c>
      <c r="D37" s="78" t="s">
        <v>1709</v>
      </c>
      <c r="E37" s="82" t="s">
        <v>874</v>
      </c>
      <c r="F37"/>
    </row>
    <row r="38" spans="1:6" ht="45" customHeight="1">
      <c r="A38" s="181"/>
      <c r="B38" s="180" t="s">
        <v>2252</v>
      </c>
      <c r="C38" s="180" t="s">
        <v>1738</v>
      </c>
      <c r="D38" s="78" t="s">
        <v>1891</v>
      </c>
      <c r="E38" s="178" t="s">
        <v>1895</v>
      </c>
      <c r="F38"/>
    </row>
    <row r="39" spans="1:6" ht="30">
      <c r="A39" s="182"/>
      <c r="B39" s="182"/>
      <c r="C39" s="182"/>
      <c r="D39" s="96" t="s">
        <v>2319</v>
      </c>
      <c r="E39" s="179"/>
      <c r="F39"/>
    </row>
    <row r="40" spans="1:6" ht="26.25" customHeight="1">
      <c r="A40" s="180" t="s">
        <v>1894</v>
      </c>
      <c r="B40" s="183" t="s">
        <v>1704</v>
      </c>
      <c r="C40" s="78" t="s">
        <v>1737</v>
      </c>
      <c r="D40" s="78" t="s">
        <v>1892</v>
      </c>
      <c r="E40" s="180" t="s">
        <v>1895</v>
      </c>
      <c r="F40"/>
    </row>
    <row r="41" spans="1:6" ht="30">
      <c r="A41" s="182"/>
      <c r="B41" s="185"/>
      <c r="C41" s="78" t="s">
        <v>1737</v>
      </c>
      <c r="D41" s="78" t="s">
        <v>2321</v>
      </c>
      <c r="E41" s="182"/>
      <c r="F41"/>
    </row>
    <row r="42" spans="1:6" ht="12.75" customHeight="1">
      <c r="A42" s="189" t="s">
        <v>1907</v>
      </c>
      <c r="B42" s="188" t="s">
        <v>1908</v>
      </c>
      <c r="C42" s="78" t="s">
        <v>1738</v>
      </c>
      <c r="D42" s="78" t="s">
        <v>1898</v>
      </c>
      <c r="E42" s="180" t="s">
        <v>2258</v>
      </c>
      <c r="F42"/>
    </row>
    <row r="43" spans="1:6" ht="15">
      <c r="A43" s="189"/>
      <c r="B43" s="188"/>
      <c r="C43" s="78" t="s">
        <v>1737</v>
      </c>
      <c r="D43" s="78" t="s">
        <v>1899</v>
      </c>
      <c r="E43" s="181"/>
      <c r="F43"/>
    </row>
    <row r="44" spans="1:6" ht="15">
      <c r="A44" s="189"/>
      <c r="B44" s="188"/>
      <c r="C44" s="78" t="s">
        <v>1733</v>
      </c>
      <c r="D44" s="78" t="s">
        <v>1900</v>
      </c>
      <c r="E44" s="181"/>
      <c r="F44"/>
    </row>
    <row r="45" spans="1:6" ht="12.75" customHeight="1">
      <c r="A45" s="189"/>
      <c r="B45" s="188" t="s">
        <v>1909</v>
      </c>
      <c r="C45" s="78" t="s">
        <v>1738</v>
      </c>
      <c r="D45" s="78" t="s">
        <v>1901</v>
      </c>
      <c r="E45" s="181"/>
      <c r="F45"/>
    </row>
    <row r="46" spans="1:6" ht="15">
      <c r="A46" s="189"/>
      <c r="B46" s="188"/>
      <c r="C46" s="78" t="s">
        <v>1737</v>
      </c>
      <c r="D46" s="78" t="s">
        <v>1902</v>
      </c>
      <c r="E46" s="181"/>
      <c r="F46"/>
    </row>
    <row r="47" spans="1:6" ht="15">
      <c r="A47" s="189"/>
      <c r="B47" s="188"/>
      <c r="C47" s="78" t="s">
        <v>1733</v>
      </c>
      <c r="D47" s="78" t="s">
        <v>1903</v>
      </c>
      <c r="E47" s="182"/>
      <c r="F47"/>
    </row>
    <row r="48" spans="1:6" ht="15">
      <c r="A48" s="189"/>
      <c r="B48" s="186" t="s">
        <v>1910</v>
      </c>
      <c r="C48" s="83" t="s">
        <v>1738</v>
      </c>
      <c r="D48" s="83" t="s">
        <v>1904</v>
      </c>
      <c r="E48" s="180" t="s">
        <v>1911</v>
      </c>
      <c r="F48"/>
    </row>
    <row r="49" spans="1:6" ht="15">
      <c r="A49" s="189"/>
      <c r="B49" s="186"/>
      <c r="C49" s="83" t="s">
        <v>1737</v>
      </c>
      <c r="D49" s="83" t="s">
        <v>1905</v>
      </c>
      <c r="E49" s="181"/>
      <c r="F49"/>
    </row>
    <row r="50" spans="1:6" ht="15">
      <c r="A50" s="180"/>
      <c r="B50" s="187"/>
      <c r="C50" s="84" t="s">
        <v>1731</v>
      </c>
      <c r="D50" s="84" t="s">
        <v>1906</v>
      </c>
      <c r="E50" s="181"/>
      <c r="F50"/>
    </row>
    <row r="51" spans="1:6" ht="30">
      <c r="A51" s="180"/>
      <c r="B51" s="187"/>
      <c r="C51" s="84" t="s">
        <v>2324</v>
      </c>
      <c r="D51" s="98" t="s">
        <v>2325</v>
      </c>
      <c r="E51" s="181"/>
      <c r="F51"/>
    </row>
    <row r="52" spans="1:6" ht="15" customHeight="1">
      <c r="A52" s="180" t="s">
        <v>1919</v>
      </c>
      <c r="B52" s="80" t="s">
        <v>1728</v>
      </c>
      <c r="C52" s="78" t="s">
        <v>1737</v>
      </c>
      <c r="D52" s="78" t="s">
        <v>1912</v>
      </c>
      <c r="E52" s="189" t="s">
        <v>874</v>
      </c>
      <c r="F52"/>
    </row>
    <row r="53" spans="1:6" ht="15">
      <c r="A53" s="181"/>
      <c r="B53" s="80" t="s">
        <v>1708</v>
      </c>
      <c r="C53" s="78" t="s">
        <v>1737</v>
      </c>
      <c r="D53" s="78" t="s">
        <v>1708</v>
      </c>
      <c r="E53" s="189"/>
      <c r="F53"/>
    </row>
    <row r="54" spans="1:6" ht="12.75" customHeight="1">
      <c r="A54" s="181"/>
      <c r="B54" s="183" t="s">
        <v>1702</v>
      </c>
      <c r="C54" s="78" t="s">
        <v>1738</v>
      </c>
      <c r="D54" s="78" t="s">
        <v>1915</v>
      </c>
      <c r="E54" s="180" t="s">
        <v>666</v>
      </c>
      <c r="F54"/>
    </row>
    <row r="55" spans="1:6" ht="15">
      <c r="A55" s="181"/>
      <c r="B55" s="185"/>
      <c r="C55" s="78" t="s">
        <v>1737</v>
      </c>
      <c r="D55" s="78" t="s">
        <v>1916</v>
      </c>
      <c r="E55" s="182"/>
      <c r="F55"/>
    </row>
    <row r="56" spans="1:6" ht="15">
      <c r="A56" s="181"/>
      <c r="B56" s="184" t="s">
        <v>663</v>
      </c>
      <c r="C56" s="78" t="s">
        <v>1737</v>
      </c>
      <c r="D56" s="78" t="s">
        <v>664</v>
      </c>
      <c r="E56" s="181" t="s">
        <v>874</v>
      </c>
      <c r="F56"/>
    </row>
    <row r="57" spans="1:6" ht="15">
      <c r="A57" s="181"/>
      <c r="B57" s="185"/>
      <c r="C57" s="78" t="s">
        <v>1738</v>
      </c>
      <c r="D57" s="78" t="s">
        <v>665</v>
      </c>
      <c r="E57" s="181"/>
      <c r="F57"/>
    </row>
    <row r="58" spans="1:6" ht="15">
      <c r="A58" s="181"/>
      <c r="B58" s="79" t="s">
        <v>620</v>
      </c>
      <c r="C58" s="78" t="s">
        <v>1737</v>
      </c>
      <c r="D58" s="78" t="s">
        <v>621</v>
      </c>
      <c r="E58" s="181"/>
      <c r="F58"/>
    </row>
    <row r="59" spans="1:6" ht="15">
      <c r="A59" s="181"/>
      <c r="B59" s="183" t="s">
        <v>2316</v>
      </c>
      <c r="C59" s="78" t="s">
        <v>1737</v>
      </c>
      <c r="D59" s="79" t="s">
        <v>2317</v>
      </c>
      <c r="E59" s="181"/>
      <c r="F59"/>
    </row>
    <row r="60" spans="1:6" ht="15">
      <c r="A60" s="182"/>
      <c r="B60" s="185"/>
      <c r="C60" s="78" t="s">
        <v>1738</v>
      </c>
      <c r="D60" s="79" t="s">
        <v>2318</v>
      </c>
      <c r="E60" s="181"/>
      <c r="F60"/>
    </row>
    <row r="61" spans="1:6" ht="45">
      <c r="A61" s="82" t="s">
        <v>1920</v>
      </c>
      <c r="B61" s="80" t="s">
        <v>1719</v>
      </c>
      <c r="C61" s="89" t="s">
        <v>1737</v>
      </c>
      <c r="D61" s="89" t="s">
        <v>1719</v>
      </c>
      <c r="E61" s="182"/>
      <c r="F61"/>
    </row>
  </sheetData>
  <sheetProtection/>
  <mergeCells count="35">
    <mergeCell ref="E48:E51"/>
    <mergeCell ref="E42:E47"/>
    <mergeCell ref="B59:B60"/>
    <mergeCell ref="A52:A60"/>
    <mergeCell ref="E52:E53"/>
    <mergeCell ref="B54:B55"/>
    <mergeCell ref="B56:B57"/>
    <mergeCell ref="E54:E55"/>
    <mergeCell ref="E56:E61"/>
    <mergeCell ref="A42:A51"/>
    <mergeCell ref="B42:B44"/>
    <mergeCell ref="B45:B47"/>
    <mergeCell ref="B16:B18"/>
    <mergeCell ref="B19:B20"/>
    <mergeCell ref="B23:B24"/>
    <mergeCell ref="B26:B28"/>
    <mergeCell ref="A3:A25"/>
    <mergeCell ref="B48:B51"/>
    <mergeCell ref="E26:E32"/>
    <mergeCell ref="B30:B31"/>
    <mergeCell ref="B33:B36"/>
    <mergeCell ref="E33:E36"/>
    <mergeCell ref="A26:A39"/>
    <mergeCell ref="E40:E41"/>
    <mergeCell ref="B40:B41"/>
    <mergeCell ref="A40:A41"/>
    <mergeCell ref="E38:E39"/>
    <mergeCell ref="E3:E8"/>
    <mergeCell ref="E9:E25"/>
    <mergeCell ref="B13:B15"/>
    <mergeCell ref="B10:B12"/>
    <mergeCell ref="B7:B8"/>
    <mergeCell ref="B3:B6"/>
    <mergeCell ref="B38:B39"/>
    <mergeCell ref="C38:C39"/>
  </mergeCells>
  <printOptions/>
  <pageMargins left="0.75" right="0.75" top="0.37" bottom="0.68" header="0" footer="0"/>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dimension ref="A1:P2326"/>
  <sheetViews>
    <sheetView zoomScale="75" zoomScaleNormal="75" zoomScalePageLayoutView="0" workbookViewId="0" topLeftCell="F1">
      <selection activeCell="J2" sqref="J2:J885"/>
    </sheetView>
  </sheetViews>
  <sheetFormatPr defaultColWidth="11.421875" defaultRowHeight="12.75"/>
  <cols>
    <col min="1" max="1" width="36.28125" style="1" customWidth="1"/>
    <col min="2" max="2" width="23.7109375" style="1" customWidth="1"/>
    <col min="3" max="3" width="25.8515625" style="1" customWidth="1"/>
    <col min="4" max="4" width="30.28125" style="1" customWidth="1"/>
    <col min="5" max="5" width="18.8515625" style="1" bestFit="1" customWidth="1"/>
    <col min="6" max="6" width="17.8515625" style="1" bestFit="1" customWidth="1"/>
    <col min="7" max="7" width="47.28125" style="1" bestFit="1" customWidth="1"/>
    <col min="8" max="8" width="7.00390625" style="58" bestFit="1" customWidth="1"/>
    <col min="9" max="9" width="47.28125" style="1" customWidth="1"/>
    <col min="10" max="10" width="13.7109375" style="0" customWidth="1"/>
    <col min="11" max="11" width="7.28125" style="0" customWidth="1"/>
    <col min="12" max="12" width="14.00390625" style="0" bestFit="1" customWidth="1"/>
    <col min="14" max="14" width="25.421875" style="0" customWidth="1"/>
    <col min="16" max="16" width="33.8515625" style="0" bestFit="1" customWidth="1"/>
  </cols>
  <sheetData>
    <row r="1" spans="1:16" ht="12.75">
      <c r="A1" s="10" t="s">
        <v>1661</v>
      </c>
      <c r="B1" s="10" t="s">
        <v>1701</v>
      </c>
      <c r="C1" s="10" t="s">
        <v>1700</v>
      </c>
      <c r="D1" s="11" t="s">
        <v>1890</v>
      </c>
      <c r="E1" s="10" t="s">
        <v>1657</v>
      </c>
      <c r="F1" s="10" t="s">
        <v>1659</v>
      </c>
      <c r="G1" s="10" t="s">
        <v>1660</v>
      </c>
      <c r="H1" s="11" t="s">
        <v>378</v>
      </c>
      <c r="I1" s="4" t="s">
        <v>987</v>
      </c>
      <c r="J1" s="6" t="s">
        <v>1653</v>
      </c>
      <c r="K1" s="12" t="s">
        <v>986</v>
      </c>
      <c r="L1" t="s">
        <v>222</v>
      </c>
      <c r="N1" s="66" t="s">
        <v>2667</v>
      </c>
      <c r="P1" s="4" t="s">
        <v>2335</v>
      </c>
    </row>
    <row r="2" spans="1:16" ht="12.75">
      <c r="A2" s="5" t="s">
        <v>1662</v>
      </c>
      <c r="B2" s="2" t="s">
        <v>1702</v>
      </c>
      <c r="C2" s="2" t="s">
        <v>1731</v>
      </c>
      <c r="D2" s="3" t="s">
        <v>1916</v>
      </c>
      <c r="E2" s="3" t="s">
        <v>1741</v>
      </c>
      <c r="F2" s="2" t="s">
        <v>876</v>
      </c>
      <c r="G2" t="s">
        <v>880</v>
      </c>
      <c r="H2" s="54">
        <v>1</v>
      </c>
      <c r="I2" s="149" t="s">
        <v>2872</v>
      </c>
      <c r="J2" s="8">
        <v>41486</v>
      </c>
      <c r="K2" s="9">
        <v>0.3333333333333333</v>
      </c>
      <c r="L2">
        <v>1</v>
      </c>
      <c r="N2" s="2" t="s">
        <v>2673</v>
      </c>
      <c r="P2" s="4" t="s">
        <v>2673</v>
      </c>
    </row>
    <row r="3" spans="1:16" ht="12.75">
      <c r="A3" s="5" t="s">
        <v>1663</v>
      </c>
      <c r="B3" s="2" t="s">
        <v>1703</v>
      </c>
      <c r="C3" s="3" t="s">
        <v>1732</v>
      </c>
      <c r="D3" s="3" t="s">
        <v>1915</v>
      </c>
      <c r="E3" s="3" t="s">
        <v>870</v>
      </c>
      <c r="F3" s="3" t="s">
        <v>877</v>
      </c>
      <c r="G3" t="s">
        <v>881</v>
      </c>
      <c r="H3" s="54">
        <v>2</v>
      </c>
      <c r="I3" s="149" t="s">
        <v>2873</v>
      </c>
      <c r="J3" s="8">
        <v>41487</v>
      </c>
      <c r="K3" s="9">
        <v>0.3541666666666667</v>
      </c>
      <c r="L3">
        <v>2</v>
      </c>
      <c r="N3" s="2" t="s">
        <v>2668</v>
      </c>
      <c r="P3" s="46" t="s">
        <v>2421</v>
      </c>
    </row>
    <row r="4" spans="1:16" ht="12.75">
      <c r="A4" s="5" t="s">
        <v>1664</v>
      </c>
      <c r="B4" s="3" t="s">
        <v>1704</v>
      </c>
      <c r="C4" s="3" t="s">
        <v>1734</v>
      </c>
      <c r="D4" s="3" t="s">
        <v>1892</v>
      </c>
      <c r="E4" s="3" t="s">
        <v>871</v>
      </c>
      <c r="F4" s="3" t="s">
        <v>878</v>
      </c>
      <c r="G4" t="s">
        <v>882</v>
      </c>
      <c r="H4" s="54">
        <v>3</v>
      </c>
      <c r="I4" s="149" t="s">
        <v>2874</v>
      </c>
      <c r="J4" s="8">
        <v>41488</v>
      </c>
      <c r="K4" s="9">
        <v>0.375</v>
      </c>
      <c r="L4">
        <v>3</v>
      </c>
      <c r="N4" s="2" t="s">
        <v>2669</v>
      </c>
      <c r="P4" s="46" t="s">
        <v>2412</v>
      </c>
    </row>
    <row r="5" spans="1:16" ht="12.75">
      <c r="A5" s="3" t="s">
        <v>1932</v>
      </c>
      <c r="B5" s="3" t="s">
        <v>1708</v>
      </c>
      <c r="C5" s="3" t="s">
        <v>673</v>
      </c>
      <c r="D5" s="3" t="s">
        <v>622</v>
      </c>
      <c r="E5" s="3" t="s">
        <v>872</v>
      </c>
      <c r="F5" s="3" t="s">
        <v>879</v>
      </c>
      <c r="G5" t="s">
        <v>883</v>
      </c>
      <c r="H5" s="54">
        <v>4</v>
      </c>
      <c r="I5" s="149" t="s">
        <v>2875</v>
      </c>
      <c r="J5" s="8">
        <v>41489</v>
      </c>
      <c r="K5" s="9">
        <v>0.395833333333333</v>
      </c>
      <c r="L5">
        <v>4</v>
      </c>
      <c r="N5" s="2" t="s">
        <v>2670</v>
      </c>
      <c r="P5" s="46" t="s">
        <v>2413</v>
      </c>
    </row>
    <row r="6" spans="1:16" ht="12.75">
      <c r="A6" s="5" t="s">
        <v>1665</v>
      </c>
      <c r="B6" s="3" t="s">
        <v>1709</v>
      </c>
      <c r="C6" s="3" t="s">
        <v>674</v>
      </c>
      <c r="D6" s="3" t="s">
        <v>1891</v>
      </c>
      <c r="E6" s="3" t="s">
        <v>873</v>
      </c>
      <c r="F6" s="3" t="s">
        <v>895</v>
      </c>
      <c r="G6" t="s">
        <v>884</v>
      </c>
      <c r="H6" s="54">
        <v>5</v>
      </c>
      <c r="I6" s="149" t="s">
        <v>2876</v>
      </c>
      <c r="J6" s="8">
        <v>41490</v>
      </c>
      <c r="K6" s="9">
        <v>0.416666666666667</v>
      </c>
      <c r="L6">
        <v>5</v>
      </c>
      <c r="N6" s="2" t="s">
        <v>2671</v>
      </c>
      <c r="P6" s="46" t="s">
        <v>2425</v>
      </c>
    </row>
    <row r="7" spans="1:16" ht="12.75">
      <c r="A7" s="3" t="s">
        <v>1931</v>
      </c>
      <c r="B7" s="3" t="s">
        <v>1710</v>
      </c>
      <c r="C7" s="3" t="s">
        <v>1736</v>
      </c>
      <c r="D7" s="3" t="s">
        <v>1893</v>
      </c>
      <c r="E7" s="3" t="s">
        <v>874</v>
      </c>
      <c r="F7" s="3" t="s">
        <v>874</v>
      </c>
      <c r="G7" t="s">
        <v>885</v>
      </c>
      <c r="H7" s="54">
        <v>6</v>
      </c>
      <c r="I7" s="149" t="s">
        <v>2877</v>
      </c>
      <c r="J7" s="8">
        <v>41491</v>
      </c>
      <c r="K7" s="9">
        <v>0.4375</v>
      </c>
      <c r="L7">
        <v>6</v>
      </c>
      <c r="N7" s="2" t="s">
        <v>2672</v>
      </c>
      <c r="P7" s="46" t="s">
        <v>2426</v>
      </c>
    </row>
    <row r="8" spans="1:16" ht="12.75">
      <c r="A8" s="3" t="s">
        <v>1930</v>
      </c>
      <c r="B8" s="3" t="s">
        <v>1711</v>
      </c>
      <c r="C8" s="3" t="s">
        <v>1737</v>
      </c>
      <c r="D8" s="3" t="s">
        <v>1708</v>
      </c>
      <c r="E8" s="2"/>
      <c r="F8" s="3" t="s">
        <v>376</v>
      </c>
      <c r="G8" t="s">
        <v>886</v>
      </c>
      <c r="H8" s="54">
        <v>7</v>
      </c>
      <c r="I8" s="149" t="s">
        <v>2878</v>
      </c>
      <c r="J8" s="8">
        <v>41492</v>
      </c>
      <c r="K8" s="9">
        <v>0.458333333333333</v>
      </c>
      <c r="L8">
        <v>7</v>
      </c>
      <c r="N8" s="2" t="s">
        <v>2674</v>
      </c>
      <c r="P8" s="46" t="s">
        <v>2406</v>
      </c>
    </row>
    <row r="9" spans="1:16" ht="12.75">
      <c r="A9" s="5" t="s">
        <v>1666</v>
      </c>
      <c r="B9" s="3" t="s">
        <v>623</v>
      </c>
      <c r="C9" s="3" t="s">
        <v>1738</v>
      </c>
      <c r="D9" s="3" t="s">
        <v>1709</v>
      </c>
      <c r="E9" s="2"/>
      <c r="F9" s="2"/>
      <c r="G9" t="s">
        <v>887</v>
      </c>
      <c r="H9" s="54">
        <v>8</v>
      </c>
      <c r="I9" s="149" t="s">
        <v>2879</v>
      </c>
      <c r="J9" s="8">
        <v>41493</v>
      </c>
      <c r="K9" s="9">
        <v>0.479166666666667</v>
      </c>
      <c r="L9">
        <v>8</v>
      </c>
      <c r="N9" s="2" t="s">
        <v>2675</v>
      </c>
      <c r="P9" s="46" t="s">
        <v>2427</v>
      </c>
    </row>
    <row r="10" spans="1:16" ht="12.75">
      <c r="A10" s="3" t="s">
        <v>1929</v>
      </c>
      <c r="B10" s="3" t="s">
        <v>1712</v>
      </c>
      <c r="C10" s="3" t="s">
        <v>667</v>
      </c>
      <c r="D10" s="3" t="s">
        <v>1710</v>
      </c>
      <c r="E10" s="2"/>
      <c r="F10" s="2"/>
      <c r="G10" t="s">
        <v>888</v>
      </c>
      <c r="H10" s="54">
        <v>9</v>
      </c>
      <c r="I10" s="149" t="s">
        <v>2880</v>
      </c>
      <c r="J10" s="8">
        <v>41494</v>
      </c>
      <c r="K10" s="9">
        <v>0.5</v>
      </c>
      <c r="L10">
        <v>9</v>
      </c>
      <c r="N10" s="2" t="s">
        <v>2676</v>
      </c>
      <c r="P10" s="46" t="s">
        <v>2422</v>
      </c>
    </row>
    <row r="11" spans="1:16" ht="12.75">
      <c r="A11" s="5" t="s">
        <v>1667</v>
      </c>
      <c r="B11" s="3" t="s">
        <v>1713</v>
      </c>
      <c r="C11" s="3" t="s">
        <v>668</v>
      </c>
      <c r="D11" s="3" t="s">
        <v>1917</v>
      </c>
      <c r="E11" s="2"/>
      <c r="F11" s="2"/>
      <c r="G11" t="s">
        <v>889</v>
      </c>
      <c r="H11" s="54"/>
      <c r="I11" s="149" t="s">
        <v>2881</v>
      </c>
      <c r="J11" s="8">
        <v>41495</v>
      </c>
      <c r="K11" s="9">
        <v>0.520833333333333</v>
      </c>
      <c r="L11">
        <v>10</v>
      </c>
      <c r="N11" s="2" t="s">
        <v>2677</v>
      </c>
      <c r="P11" s="46" t="s">
        <v>2428</v>
      </c>
    </row>
    <row r="12" spans="1:16" ht="12.75">
      <c r="A12" s="5" t="s">
        <v>1668</v>
      </c>
      <c r="B12" s="3" t="s">
        <v>1713</v>
      </c>
      <c r="C12" s="3" t="s">
        <v>669</v>
      </c>
      <c r="D12" s="3" t="s">
        <v>1903</v>
      </c>
      <c r="E12" s="2"/>
      <c r="F12" s="2"/>
      <c r="G12" t="s">
        <v>890</v>
      </c>
      <c r="H12" s="54"/>
      <c r="I12" s="149" t="s">
        <v>2882</v>
      </c>
      <c r="J12" s="8">
        <v>41496</v>
      </c>
      <c r="K12" s="9">
        <v>0.541666666666667</v>
      </c>
      <c r="L12">
        <v>11</v>
      </c>
      <c r="N12" s="2" t="s">
        <v>2678</v>
      </c>
      <c r="P12" s="46" t="s">
        <v>2416</v>
      </c>
    </row>
    <row r="13" spans="1:16" ht="12.75">
      <c r="A13" s="5" t="s">
        <v>1669</v>
      </c>
      <c r="B13" s="3" t="s">
        <v>1714</v>
      </c>
      <c r="C13" s="3" t="s">
        <v>670</v>
      </c>
      <c r="D13" s="3" t="s">
        <v>1902</v>
      </c>
      <c r="E13" s="2"/>
      <c r="F13" s="2"/>
      <c r="G13" t="s">
        <v>891</v>
      </c>
      <c r="H13" s="54"/>
      <c r="I13" s="149" t="s">
        <v>2883</v>
      </c>
      <c r="J13" s="8">
        <v>41497</v>
      </c>
      <c r="K13" s="9">
        <v>0.5625</v>
      </c>
      <c r="L13">
        <v>12</v>
      </c>
      <c r="N13" s="2" t="s">
        <v>2679</v>
      </c>
      <c r="P13" s="46" t="s">
        <v>2429</v>
      </c>
    </row>
    <row r="14" spans="1:16" ht="12.75">
      <c r="A14" s="5" t="s">
        <v>1670</v>
      </c>
      <c r="B14" s="3" t="s">
        <v>1715</v>
      </c>
      <c r="C14" s="3" t="s">
        <v>671</v>
      </c>
      <c r="D14" s="3" t="s">
        <v>1901</v>
      </c>
      <c r="E14" s="2"/>
      <c r="F14" s="2"/>
      <c r="G14" t="s">
        <v>892</v>
      </c>
      <c r="H14" s="54"/>
      <c r="I14" s="149" t="s">
        <v>2884</v>
      </c>
      <c r="J14" s="8">
        <v>41498</v>
      </c>
      <c r="K14" s="9">
        <v>0.583333333333333</v>
      </c>
      <c r="L14">
        <v>13</v>
      </c>
      <c r="N14" s="2" t="s">
        <v>2680</v>
      </c>
      <c r="P14" s="46" t="s">
        <v>2430</v>
      </c>
    </row>
    <row r="15" spans="1:16" ht="12.75">
      <c r="A15" s="5" t="s">
        <v>1671</v>
      </c>
      <c r="B15" s="3" t="s">
        <v>1716</v>
      </c>
      <c r="C15" s="3" t="s">
        <v>672</v>
      </c>
      <c r="D15" s="3" t="s">
        <v>996</v>
      </c>
      <c r="E15" s="2"/>
      <c r="F15" s="2"/>
      <c r="G15" t="s">
        <v>893</v>
      </c>
      <c r="H15" s="54"/>
      <c r="I15" s="149" t="s">
        <v>2885</v>
      </c>
      <c r="J15" s="8">
        <v>41499</v>
      </c>
      <c r="K15" s="9">
        <v>0.604166666666667</v>
      </c>
      <c r="L15">
        <v>14</v>
      </c>
      <c r="N15" s="2" t="s">
        <v>2681</v>
      </c>
      <c r="P15" s="46" t="s">
        <v>2431</v>
      </c>
    </row>
    <row r="16" spans="1:16" ht="12.75">
      <c r="A16" s="5" t="s">
        <v>1672</v>
      </c>
      <c r="B16" s="3" t="s">
        <v>1717</v>
      </c>
      <c r="C16" s="3"/>
      <c r="D16" s="3" t="s">
        <v>995</v>
      </c>
      <c r="E16" s="2"/>
      <c r="F16" s="2"/>
      <c r="G16" t="s">
        <v>894</v>
      </c>
      <c r="H16" s="54"/>
      <c r="I16" s="149" t="s">
        <v>2886</v>
      </c>
      <c r="J16" s="8">
        <v>41500</v>
      </c>
      <c r="K16" s="9">
        <v>0.625</v>
      </c>
      <c r="L16">
        <v>15</v>
      </c>
      <c r="N16" s="2" t="s">
        <v>2682</v>
      </c>
      <c r="P16" s="46" t="s">
        <v>2418</v>
      </c>
    </row>
    <row r="17" spans="1:16" ht="12.75">
      <c r="A17" s="5" t="s">
        <v>1673</v>
      </c>
      <c r="B17" s="3" t="s">
        <v>1718</v>
      </c>
      <c r="C17" s="3"/>
      <c r="D17" s="3" t="s">
        <v>994</v>
      </c>
      <c r="E17" s="2"/>
      <c r="F17" s="2"/>
      <c r="G17" t="s">
        <v>843</v>
      </c>
      <c r="H17" s="54"/>
      <c r="I17" s="149" t="s">
        <v>2887</v>
      </c>
      <c r="J17" s="8">
        <v>41501</v>
      </c>
      <c r="K17" s="9">
        <v>0.645833333333333</v>
      </c>
      <c r="L17">
        <v>16</v>
      </c>
      <c r="N17" s="46"/>
      <c r="P17" s="46" t="s">
        <v>2432</v>
      </c>
    </row>
    <row r="18" spans="1:16" ht="25.5">
      <c r="A18" s="5" t="s">
        <v>1674</v>
      </c>
      <c r="B18" s="3" t="s">
        <v>1719</v>
      </c>
      <c r="C18" s="3"/>
      <c r="D18" s="3" t="s">
        <v>1900</v>
      </c>
      <c r="E18" s="2"/>
      <c r="F18" s="2"/>
      <c r="G18" t="s">
        <v>844</v>
      </c>
      <c r="H18" s="54"/>
      <c r="I18" s="149" t="s">
        <v>2888</v>
      </c>
      <c r="J18" s="8">
        <v>41502</v>
      </c>
      <c r="K18" s="9">
        <v>0.666666666666667</v>
      </c>
      <c r="L18">
        <v>17</v>
      </c>
      <c r="P18" s="46" t="s">
        <v>2433</v>
      </c>
    </row>
    <row r="19" spans="1:16" ht="25.5">
      <c r="A19" s="5" t="s">
        <v>1675</v>
      </c>
      <c r="B19" s="3" t="s">
        <v>1720</v>
      </c>
      <c r="C19" s="3"/>
      <c r="D19" s="3" t="s">
        <v>1899</v>
      </c>
      <c r="E19" s="2"/>
      <c r="F19" s="2"/>
      <c r="G19" t="s">
        <v>845</v>
      </c>
      <c r="H19" s="54"/>
      <c r="I19" s="149" t="s">
        <v>2889</v>
      </c>
      <c r="J19" s="8">
        <v>41503</v>
      </c>
      <c r="K19" s="9">
        <v>0.6875</v>
      </c>
      <c r="L19">
        <v>18</v>
      </c>
      <c r="P19" s="46" t="s">
        <v>2434</v>
      </c>
    </row>
    <row r="20" spans="1:16" ht="12.75">
      <c r="A20" s="5" t="s">
        <v>1676</v>
      </c>
      <c r="B20" s="3" t="s">
        <v>1721</v>
      </c>
      <c r="C20" s="3"/>
      <c r="D20" s="3" t="s">
        <v>1898</v>
      </c>
      <c r="E20" s="2"/>
      <c r="F20" s="2"/>
      <c r="G20" t="s">
        <v>846</v>
      </c>
      <c r="H20" s="54"/>
      <c r="I20" s="149" t="s">
        <v>2890</v>
      </c>
      <c r="J20" s="8">
        <v>41504</v>
      </c>
      <c r="K20" s="9">
        <v>0.708333333333333</v>
      </c>
      <c r="L20">
        <v>19</v>
      </c>
      <c r="P20" s="46" t="s">
        <v>2435</v>
      </c>
    </row>
    <row r="21" spans="1:16" ht="12.75">
      <c r="A21" s="3" t="s">
        <v>1921</v>
      </c>
      <c r="B21" s="3" t="s">
        <v>1722</v>
      </c>
      <c r="C21" s="3"/>
      <c r="D21" s="3" t="s">
        <v>2868</v>
      </c>
      <c r="E21" s="2"/>
      <c r="F21" s="2"/>
      <c r="G21" t="s">
        <v>847</v>
      </c>
      <c r="H21" s="54"/>
      <c r="I21" s="149" t="s">
        <v>2891</v>
      </c>
      <c r="J21" s="8">
        <v>41505</v>
      </c>
      <c r="K21" s="9">
        <v>0.729166666666667</v>
      </c>
      <c r="L21">
        <v>20</v>
      </c>
      <c r="P21" s="46" t="s">
        <v>2436</v>
      </c>
    </row>
    <row r="22" spans="1:16" ht="12.75">
      <c r="A22" s="5" t="s">
        <v>1677</v>
      </c>
      <c r="B22" s="3" t="s">
        <v>1723</v>
      </c>
      <c r="C22" s="3"/>
      <c r="D22" s="3" t="s">
        <v>989</v>
      </c>
      <c r="E22" s="2"/>
      <c r="F22" s="2"/>
      <c r="G22" t="s">
        <v>848</v>
      </c>
      <c r="H22" s="54"/>
      <c r="I22" s="149" t="s">
        <v>2892</v>
      </c>
      <c r="J22" s="8">
        <v>41506</v>
      </c>
      <c r="K22" s="9">
        <v>0.75</v>
      </c>
      <c r="L22">
        <v>21</v>
      </c>
      <c r="P22" s="46" t="s">
        <v>2407</v>
      </c>
    </row>
    <row r="23" spans="1:16" ht="12.75">
      <c r="A23" s="5" t="s">
        <v>1678</v>
      </c>
      <c r="B23" s="3" t="s">
        <v>1724</v>
      </c>
      <c r="C23" s="3"/>
      <c r="D23" s="3" t="s">
        <v>990</v>
      </c>
      <c r="E23" s="2"/>
      <c r="F23" s="2"/>
      <c r="G23" t="s">
        <v>849</v>
      </c>
      <c r="H23" s="54"/>
      <c r="I23" s="149" t="s">
        <v>2893</v>
      </c>
      <c r="J23" s="8">
        <v>41507</v>
      </c>
      <c r="K23" s="9">
        <v>0.770833333333333</v>
      </c>
      <c r="L23">
        <v>22</v>
      </c>
      <c r="P23" s="46" t="s">
        <v>2437</v>
      </c>
    </row>
    <row r="24" spans="1:16" ht="25.5">
      <c r="A24" s="5" t="s">
        <v>1679</v>
      </c>
      <c r="B24" s="3" t="s">
        <v>1725</v>
      </c>
      <c r="C24" s="3"/>
      <c r="D24" s="3" t="s">
        <v>991</v>
      </c>
      <c r="E24" s="2"/>
      <c r="F24" s="2"/>
      <c r="G24" t="s">
        <v>850</v>
      </c>
      <c r="H24" s="54"/>
      <c r="I24" s="149" t="s">
        <v>2894</v>
      </c>
      <c r="J24" s="8">
        <v>41508</v>
      </c>
      <c r="K24" s="9">
        <v>0.791666666666667</v>
      </c>
      <c r="L24">
        <v>23</v>
      </c>
      <c r="P24" s="46" t="s">
        <v>2438</v>
      </c>
    </row>
    <row r="25" spans="1:16" ht="12.75">
      <c r="A25" s="5" t="s">
        <v>1680</v>
      </c>
      <c r="B25" s="3" t="s">
        <v>2316</v>
      </c>
      <c r="C25" s="3"/>
      <c r="D25" s="3" t="s">
        <v>1875</v>
      </c>
      <c r="E25" s="2"/>
      <c r="F25" s="2"/>
      <c r="G25" t="s">
        <v>851</v>
      </c>
      <c r="H25" s="54"/>
      <c r="I25" s="149" t="s">
        <v>2895</v>
      </c>
      <c r="J25" s="8">
        <v>41509</v>
      </c>
      <c r="K25" s="9">
        <v>0.8125</v>
      </c>
      <c r="L25">
        <v>24</v>
      </c>
      <c r="P25" s="46" t="s">
        <v>2439</v>
      </c>
    </row>
    <row r="26" spans="1:16" ht="25.5">
      <c r="A26" s="5" t="s">
        <v>1681</v>
      </c>
      <c r="B26" s="3" t="s">
        <v>1726</v>
      </c>
      <c r="C26" s="3"/>
      <c r="D26" s="3" t="s">
        <v>1883</v>
      </c>
      <c r="E26" s="2"/>
      <c r="F26" s="2"/>
      <c r="G26" t="s">
        <v>852</v>
      </c>
      <c r="H26" s="54"/>
      <c r="I26" s="149" t="s">
        <v>2896</v>
      </c>
      <c r="J26" s="8">
        <v>41510</v>
      </c>
      <c r="K26" s="9">
        <v>0.833333333333333</v>
      </c>
      <c r="L26">
        <v>25</v>
      </c>
      <c r="P26" s="46" t="s">
        <v>2440</v>
      </c>
    </row>
    <row r="27" spans="1:16" ht="12.75">
      <c r="A27" s="3" t="s">
        <v>1922</v>
      </c>
      <c r="B27" s="3" t="s">
        <v>1727</v>
      </c>
      <c r="C27" s="3"/>
      <c r="D27" s="3" t="s">
        <v>1882</v>
      </c>
      <c r="E27" s="2"/>
      <c r="F27" s="2"/>
      <c r="G27" t="s">
        <v>853</v>
      </c>
      <c r="H27" s="54"/>
      <c r="I27" s="149" t="s">
        <v>2897</v>
      </c>
      <c r="J27" s="8">
        <v>41511</v>
      </c>
      <c r="K27" s="9">
        <v>0.854166666666667</v>
      </c>
      <c r="L27">
        <v>26</v>
      </c>
      <c r="P27" s="46" t="s">
        <v>2441</v>
      </c>
    </row>
    <row r="28" spans="1:16" ht="12.75">
      <c r="A28" s="3" t="s">
        <v>1923</v>
      </c>
      <c r="B28" s="3" t="s">
        <v>1728</v>
      </c>
      <c r="C28" s="3"/>
      <c r="D28" s="3" t="s">
        <v>993</v>
      </c>
      <c r="E28" s="2"/>
      <c r="F28" s="2"/>
      <c r="G28" t="s">
        <v>854</v>
      </c>
      <c r="H28" s="54"/>
      <c r="I28" s="149" t="s">
        <v>2898</v>
      </c>
      <c r="J28" s="8">
        <v>41512</v>
      </c>
      <c r="K28" s="9">
        <v>0.875</v>
      </c>
      <c r="L28">
        <v>27</v>
      </c>
      <c r="P28" s="46" t="s">
        <v>2442</v>
      </c>
    </row>
    <row r="29" spans="1:16" ht="12.75">
      <c r="A29" s="5" t="s">
        <v>1682</v>
      </c>
      <c r="B29" s="3" t="s">
        <v>1729</v>
      </c>
      <c r="C29" s="3"/>
      <c r="D29" s="3" t="s">
        <v>992</v>
      </c>
      <c r="E29" s="2"/>
      <c r="F29" s="2"/>
      <c r="G29" t="s">
        <v>855</v>
      </c>
      <c r="H29" s="54"/>
      <c r="I29" s="149" t="s">
        <v>2899</v>
      </c>
      <c r="J29" s="8">
        <v>41513</v>
      </c>
      <c r="L29">
        <v>28</v>
      </c>
      <c r="P29" s="46" t="s">
        <v>2423</v>
      </c>
    </row>
    <row r="30" spans="1:16" ht="12.75">
      <c r="A30" s="5" t="s">
        <v>1683</v>
      </c>
      <c r="B30" s="3" t="s">
        <v>1730</v>
      </c>
      <c r="C30" s="3"/>
      <c r="D30" s="3" t="s">
        <v>1913</v>
      </c>
      <c r="E30" s="2"/>
      <c r="F30" s="2"/>
      <c r="G30" t="s">
        <v>856</v>
      </c>
      <c r="H30" s="54"/>
      <c r="I30" s="149" t="s">
        <v>2900</v>
      </c>
      <c r="J30" s="8">
        <v>41514</v>
      </c>
      <c r="L30">
        <v>29</v>
      </c>
      <c r="P30" s="46" t="s">
        <v>1253</v>
      </c>
    </row>
    <row r="31" spans="1:16" ht="12.75">
      <c r="A31" s="5" t="s">
        <v>1684</v>
      </c>
      <c r="B31" s="2"/>
      <c r="C31" s="3"/>
      <c r="D31" s="3" t="s">
        <v>1003</v>
      </c>
      <c r="E31" s="2"/>
      <c r="F31" s="2"/>
      <c r="G31" t="s">
        <v>857</v>
      </c>
      <c r="H31" s="54"/>
      <c r="I31" s="149" t="s">
        <v>2901</v>
      </c>
      <c r="J31" s="8">
        <v>41515</v>
      </c>
      <c r="L31">
        <v>30</v>
      </c>
      <c r="P31" s="46" t="s">
        <v>2443</v>
      </c>
    </row>
    <row r="32" spans="1:16" ht="12.75">
      <c r="A32" s="5" t="s">
        <v>1685</v>
      </c>
      <c r="B32" s="2"/>
      <c r="C32" s="3"/>
      <c r="D32" s="3" t="s">
        <v>1004</v>
      </c>
      <c r="E32" s="2"/>
      <c r="F32" s="2"/>
      <c r="G32" t="s">
        <v>858</v>
      </c>
      <c r="H32" s="54"/>
      <c r="I32" s="149" t="s">
        <v>2902</v>
      </c>
      <c r="J32" s="8">
        <v>41516</v>
      </c>
      <c r="L32">
        <v>31</v>
      </c>
      <c r="P32" s="46" t="s">
        <v>2420</v>
      </c>
    </row>
    <row r="33" spans="1:16" ht="12.75">
      <c r="A33" s="3" t="s">
        <v>1699</v>
      </c>
      <c r="B33" s="2"/>
      <c r="C33" s="3"/>
      <c r="D33" s="3" t="s">
        <v>1719</v>
      </c>
      <c r="E33" s="2"/>
      <c r="F33" s="2"/>
      <c r="G33" t="s">
        <v>859</v>
      </c>
      <c r="H33" s="54"/>
      <c r="I33" s="149" t="s">
        <v>2903</v>
      </c>
      <c r="J33" s="8">
        <v>41517</v>
      </c>
      <c r="L33">
        <v>32</v>
      </c>
      <c r="P33" s="46" t="s">
        <v>2414</v>
      </c>
    </row>
    <row r="34" spans="1:16" ht="12.75">
      <c r="A34" s="5" t="s">
        <v>1686</v>
      </c>
      <c r="B34" s="2"/>
      <c r="C34" s="2"/>
      <c r="D34" s="3" t="s">
        <v>1918</v>
      </c>
      <c r="E34" s="2"/>
      <c r="F34" s="2"/>
      <c r="G34" t="s">
        <v>860</v>
      </c>
      <c r="H34" s="54"/>
      <c r="I34" s="149" t="s">
        <v>2904</v>
      </c>
      <c r="J34" s="8">
        <v>41518</v>
      </c>
      <c r="L34">
        <v>33</v>
      </c>
      <c r="P34" s="46" t="s">
        <v>2444</v>
      </c>
    </row>
    <row r="35" spans="1:16" ht="12.75">
      <c r="A35" s="5" t="s">
        <v>1687</v>
      </c>
      <c r="B35" s="2"/>
      <c r="C35" s="2"/>
      <c r="D35" s="3" t="s">
        <v>1877</v>
      </c>
      <c r="E35" s="2"/>
      <c r="F35" s="2"/>
      <c r="G35" t="s">
        <v>861</v>
      </c>
      <c r="H35" s="54"/>
      <c r="I35" s="149" t="s">
        <v>2905</v>
      </c>
      <c r="J35" s="8">
        <v>41519</v>
      </c>
      <c r="L35">
        <v>34</v>
      </c>
      <c r="P35" s="46" t="s">
        <v>2417</v>
      </c>
    </row>
    <row r="36" spans="1:16" ht="12.75">
      <c r="A36" s="3" t="s">
        <v>1924</v>
      </c>
      <c r="B36" s="2"/>
      <c r="C36" s="2"/>
      <c r="D36" s="3" t="s">
        <v>1876</v>
      </c>
      <c r="E36" s="2"/>
      <c r="F36" s="2"/>
      <c r="G36" t="s">
        <v>862</v>
      </c>
      <c r="H36" s="54"/>
      <c r="I36" s="149" t="s">
        <v>2906</v>
      </c>
      <c r="J36" s="8">
        <v>41520</v>
      </c>
      <c r="L36">
        <v>35</v>
      </c>
      <c r="P36" s="46" t="s">
        <v>2445</v>
      </c>
    </row>
    <row r="37" spans="1:16" ht="12.75">
      <c r="A37" s="3" t="s">
        <v>1925</v>
      </c>
      <c r="B37" s="2"/>
      <c r="C37" s="2"/>
      <c r="D37" s="3" t="s">
        <v>999</v>
      </c>
      <c r="E37" s="2"/>
      <c r="F37" s="2"/>
      <c r="G37" t="s">
        <v>863</v>
      </c>
      <c r="H37" s="54"/>
      <c r="I37" s="149" t="s">
        <v>2907</v>
      </c>
      <c r="J37" s="8">
        <v>41521</v>
      </c>
      <c r="L37">
        <v>36</v>
      </c>
      <c r="P37" s="46" t="s">
        <v>2409</v>
      </c>
    </row>
    <row r="38" spans="1:16" ht="12.75">
      <c r="A38" s="5" t="s">
        <v>1688</v>
      </c>
      <c r="B38" s="2"/>
      <c r="C38" s="2"/>
      <c r="D38" s="3" t="s">
        <v>998</v>
      </c>
      <c r="E38" s="2"/>
      <c r="F38" s="2"/>
      <c r="G38" t="s">
        <v>864</v>
      </c>
      <c r="H38" s="54"/>
      <c r="I38" s="149" t="s">
        <v>2908</v>
      </c>
      <c r="J38" s="8">
        <v>41522</v>
      </c>
      <c r="L38">
        <v>37</v>
      </c>
      <c r="P38" s="46" t="s">
        <v>2446</v>
      </c>
    </row>
    <row r="39" spans="1:16" ht="12.75">
      <c r="A39" s="3" t="s">
        <v>1926</v>
      </c>
      <c r="B39" s="2"/>
      <c r="C39" s="2"/>
      <c r="D39" s="3" t="s">
        <v>997</v>
      </c>
      <c r="E39" s="2"/>
      <c r="F39" s="2"/>
      <c r="G39" t="s">
        <v>865</v>
      </c>
      <c r="H39" s="54"/>
      <c r="I39" s="149" t="s">
        <v>2909</v>
      </c>
      <c r="J39" s="8">
        <v>41523</v>
      </c>
      <c r="L39">
        <v>38</v>
      </c>
      <c r="P39" s="46" t="s">
        <v>2447</v>
      </c>
    </row>
    <row r="40" spans="1:16" ht="12.75">
      <c r="A40" s="3" t="s">
        <v>1927</v>
      </c>
      <c r="B40" s="2"/>
      <c r="C40" s="2"/>
      <c r="D40" s="3" t="s">
        <v>1002</v>
      </c>
      <c r="E40" s="2"/>
      <c r="F40" s="2"/>
      <c r="G40" t="s">
        <v>866</v>
      </c>
      <c r="H40" s="54"/>
      <c r="I40" s="149" t="s">
        <v>2910</v>
      </c>
      <c r="J40" s="8">
        <v>41524</v>
      </c>
      <c r="L40">
        <v>39</v>
      </c>
      <c r="P40" s="46" t="s">
        <v>2411</v>
      </c>
    </row>
    <row r="41" spans="1:16" ht="12.75">
      <c r="A41" s="5" t="s">
        <v>1689</v>
      </c>
      <c r="B41" s="2"/>
      <c r="C41" s="2"/>
      <c r="D41" s="3" t="s">
        <v>1001</v>
      </c>
      <c r="E41" s="2"/>
      <c r="F41" s="2"/>
      <c r="G41" t="s">
        <v>867</v>
      </c>
      <c r="H41" s="54"/>
      <c r="I41" s="149" t="s">
        <v>2911</v>
      </c>
      <c r="J41" s="8">
        <v>41525</v>
      </c>
      <c r="L41">
        <v>40</v>
      </c>
      <c r="P41" s="46" t="s">
        <v>2448</v>
      </c>
    </row>
    <row r="42" spans="1:16" ht="12.75">
      <c r="A42" s="5" t="s">
        <v>1690</v>
      </c>
      <c r="B42" s="2"/>
      <c r="C42" s="2"/>
      <c r="D42" s="3" t="s">
        <v>1000</v>
      </c>
      <c r="E42" s="2"/>
      <c r="F42" s="2"/>
      <c r="G42" t="s">
        <v>2020</v>
      </c>
      <c r="H42" s="54"/>
      <c r="I42" s="149" t="s">
        <v>2912</v>
      </c>
      <c r="J42" s="8">
        <v>41526</v>
      </c>
      <c r="L42">
        <v>41</v>
      </c>
      <c r="P42" s="46" t="s">
        <v>2449</v>
      </c>
    </row>
    <row r="43" spans="1:16" ht="12.75">
      <c r="A43" s="5" t="s">
        <v>1691</v>
      </c>
      <c r="B43" s="2"/>
      <c r="C43" s="2"/>
      <c r="D43" s="3" t="s">
        <v>1884</v>
      </c>
      <c r="E43" s="2"/>
      <c r="F43" s="2"/>
      <c r="G43" t="s">
        <v>2021</v>
      </c>
      <c r="H43" s="54"/>
      <c r="I43" s="149" t="s">
        <v>2913</v>
      </c>
      <c r="J43" s="8">
        <v>41527</v>
      </c>
      <c r="L43">
        <v>42</v>
      </c>
      <c r="P43" s="46" t="s">
        <v>2450</v>
      </c>
    </row>
    <row r="44" spans="1:16" ht="12.75">
      <c r="A44" s="5" t="s">
        <v>1692</v>
      </c>
      <c r="B44" s="2"/>
      <c r="C44" s="2"/>
      <c r="D44" s="3" t="s">
        <v>1885</v>
      </c>
      <c r="E44" s="2"/>
      <c r="F44" s="2"/>
      <c r="G44" t="s">
        <v>2022</v>
      </c>
      <c r="H44" s="54"/>
      <c r="I44" s="149" t="s">
        <v>2914</v>
      </c>
      <c r="J44" s="8">
        <v>41528</v>
      </c>
      <c r="L44">
        <v>43</v>
      </c>
      <c r="P44" s="46" t="s">
        <v>2451</v>
      </c>
    </row>
    <row r="45" spans="1:16" ht="12.75">
      <c r="A45" s="3" t="s">
        <v>1928</v>
      </c>
      <c r="B45" s="2"/>
      <c r="C45" s="2"/>
      <c r="D45" s="3" t="s">
        <v>1886</v>
      </c>
      <c r="E45" s="2"/>
      <c r="F45" s="2"/>
      <c r="G45" t="s">
        <v>2023</v>
      </c>
      <c r="H45" s="54"/>
      <c r="I45" s="149" t="s">
        <v>2915</v>
      </c>
      <c r="J45" s="8">
        <v>41529</v>
      </c>
      <c r="L45">
        <v>44</v>
      </c>
      <c r="P45" s="46" t="s">
        <v>2415</v>
      </c>
    </row>
    <row r="46" spans="1:16" ht="12.75">
      <c r="A46" s="5" t="s">
        <v>1693</v>
      </c>
      <c r="B46" s="2"/>
      <c r="C46" s="2"/>
      <c r="D46" s="3" t="s">
        <v>1873</v>
      </c>
      <c r="E46" s="2"/>
      <c r="F46" s="2"/>
      <c r="G46" t="s">
        <v>2024</v>
      </c>
      <c r="H46" s="54"/>
      <c r="I46" s="149" t="s">
        <v>2916</v>
      </c>
      <c r="J46" s="8">
        <v>41530</v>
      </c>
      <c r="L46">
        <v>45</v>
      </c>
      <c r="P46" s="46" t="s">
        <v>2452</v>
      </c>
    </row>
    <row r="47" spans="1:16" ht="12.75">
      <c r="A47" s="5" t="s">
        <v>1694</v>
      </c>
      <c r="B47" s="2"/>
      <c r="C47" s="2"/>
      <c r="D47" s="3" t="s">
        <v>1725</v>
      </c>
      <c r="E47" s="2"/>
      <c r="F47" s="2"/>
      <c r="G47" t="s">
        <v>2025</v>
      </c>
      <c r="H47" s="54"/>
      <c r="I47" s="149" t="s">
        <v>2917</v>
      </c>
      <c r="J47" s="8">
        <v>41531</v>
      </c>
      <c r="L47">
        <v>46</v>
      </c>
      <c r="P47" s="46" t="s">
        <v>2410</v>
      </c>
    </row>
    <row r="48" spans="1:16" ht="12.75">
      <c r="A48" s="5" t="s">
        <v>1695</v>
      </c>
      <c r="B48" s="2"/>
      <c r="C48" s="2"/>
      <c r="D48" s="3" t="s">
        <v>2317</v>
      </c>
      <c r="E48" s="2"/>
      <c r="F48" s="2"/>
      <c r="G48" t="s">
        <v>2026</v>
      </c>
      <c r="H48" s="54"/>
      <c r="I48" s="149" t="s">
        <v>2918</v>
      </c>
      <c r="J48" s="8">
        <v>41532</v>
      </c>
      <c r="L48">
        <v>47</v>
      </c>
      <c r="P48" s="46" t="s">
        <v>2453</v>
      </c>
    </row>
    <row r="49" spans="1:16" ht="12.75">
      <c r="A49" s="5" t="s">
        <v>1696</v>
      </c>
      <c r="B49" s="2"/>
      <c r="C49" s="2"/>
      <c r="D49" s="3" t="s">
        <v>2318</v>
      </c>
      <c r="E49" s="2"/>
      <c r="F49" s="2"/>
      <c r="G49" t="s">
        <v>2027</v>
      </c>
      <c r="H49" s="54"/>
      <c r="I49" s="149" t="s">
        <v>2919</v>
      </c>
      <c r="J49" s="8">
        <v>41533</v>
      </c>
      <c r="L49">
        <v>48</v>
      </c>
      <c r="P49" s="46" t="s">
        <v>2424</v>
      </c>
    </row>
    <row r="50" spans="1:16" ht="12.75">
      <c r="A50" s="5" t="s">
        <v>1697</v>
      </c>
      <c r="B50" s="2"/>
      <c r="C50" s="2"/>
      <c r="D50" s="3" t="s">
        <v>1879</v>
      </c>
      <c r="E50" s="2"/>
      <c r="F50" s="2"/>
      <c r="G50" t="s">
        <v>2028</v>
      </c>
      <c r="H50" s="54"/>
      <c r="I50" s="149" t="s">
        <v>2920</v>
      </c>
      <c r="J50" s="8">
        <v>41534</v>
      </c>
      <c r="L50">
        <v>49</v>
      </c>
      <c r="P50" s="46" t="s">
        <v>2454</v>
      </c>
    </row>
    <row r="51" spans="1:16" ht="12.75">
      <c r="A51" s="5" t="s">
        <v>1698</v>
      </c>
      <c r="B51" s="2"/>
      <c r="C51" s="2"/>
      <c r="D51" s="3" t="s">
        <v>1881</v>
      </c>
      <c r="E51" s="2"/>
      <c r="F51" s="2"/>
      <c r="G51" t="s">
        <v>2029</v>
      </c>
      <c r="H51" s="54"/>
      <c r="I51" s="149" t="s">
        <v>2921</v>
      </c>
      <c r="J51" s="8">
        <v>41535</v>
      </c>
      <c r="L51">
        <v>50</v>
      </c>
      <c r="P51" s="46" t="s">
        <v>2455</v>
      </c>
    </row>
    <row r="52" spans="1:16" ht="12.75">
      <c r="A52" s="2"/>
      <c r="B52" s="2"/>
      <c r="C52" s="2"/>
      <c r="D52" s="3" t="s">
        <v>1727</v>
      </c>
      <c r="E52" s="2"/>
      <c r="F52" s="2"/>
      <c r="G52" t="s">
        <v>2030</v>
      </c>
      <c r="H52" s="54"/>
      <c r="I52" s="149" t="s">
        <v>2922</v>
      </c>
      <c r="J52" s="8">
        <v>41536</v>
      </c>
      <c r="L52">
        <v>51</v>
      </c>
      <c r="P52" s="46" t="s">
        <v>2419</v>
      </c>
    </row>
    <row r="53" spans="2:16" ht="25.5">
      <c r="B53" s="2"/>
      <c r="C53" s="2"/>
      <c r="D53" s="3" t="s">
        <v>1880</v>
      </c>
      <c r="F53" s="2"/>
      <c r="G53" t="s">
        <v>2031</v>
      </c>
      <c r="H53" s="54"/>
      <c r="I53" s="149" t="s">
        <v>2923</v>
      </c>
      <c r="J53" s="8">
        <v>41537</v>
      </c>
      <c r="L53">
        <v>52</v>
      </c>
      <c r="P53" s="46" t="s">
        <v>2408</v>
      </c>
    </row>
    <row r="54" spans="3:16" ht="25.5">
      <c r="C54" s="2"/>
      <c r="D54" s="3" t="s">
        <v>1914</v>
      </c>
      <c r="G54" t="s">
        <v>2032</v>
      </c>
      <c r="H54" s="54"/>
      <c r="I54" s="149" t="s">
        <v>2924</v>
      </c>
      <c r="J54" s="8">
        <v>41538</v>
      </c>
      <c r="L54">
        <v>53</v>
      </c>
      <c r="P54" s="46" t="s">
        <v>2456</v>
      </c>
    </row>
    <row r="55" spans="3:16" ht="25.5">
      <c r="C55" s="2"/>
      <c r="D55" s="3" t="s">
        <v>1912</v>
      </c>
      <c r="G55" t="s">
        <v>2033</v>
      </c>
      <c r="H55" s="54"/>
      <c r="I55" s="149" t="s">
        <v>2925</v>
      </c>
      <c r="J55" s="8">
        <v>41539</v>
      </c>
      <c r="L55">
        <v>54</v>
      </c>
      <c r="P55" s="4" t="s">
        <v>2668</v>
      </c>
    </row>
    <row r="56" spans="3:16" ht="25.5">
      <c r="C56" s="2"/>
      <c r="D56" s="3" t="s">
        <v>1906</v>
      </c>
      <c r="G56" t="s">
        <v>2034</v>
      </c>
      <c r="H56" s="54"/>
      <c r="I56" s="149" t="s">
        <v>2926</v>
      </c>
      <c r="J56" s="8">
        <v>41540</v>
      </c>
      <c r="L56">
        <v>55</v>
      </c>
      <c r="P56" s="46" t="s">
        <v>2342</v>
      </c>
    </row>
    <row r="57" spans="4:16" ht="12.75">
      <c r="D57" s="3" t="s">
        <v>1905</v>
      </c>
      <c r="G57" t="s">
        <v>2035</v>
      </c>
      <c r="H57" s="54"/>
      <c r="I57" s="149" t="s">
        <v>2927</v>
      </c>
      <c r="J57" s="8">
        <v>41541</v>
      </c>
      <c r="L57">
        <v>56</v>
      </c>
      <c r="P57" s="46" t="s">
        <v>2337</v>
      </c>
    </row>
    <row r="58" spans="4:16" ht="12.75">
      <c r="D58" s="3" t="s">
        <v>1904</v>
      </c>
      <c r="G58" t="s">
        <v>2036</v>
      </c>
      <c r="H58" s="54"/>
      <c r="I58" s="149" t="s">
        <v>2928</v>
      </c>
      <c r="J58" s="8">
        <v>41542</v>
      </c>
      <c r="L58">
        <v>57</v>
      </c>
      <c r="P58" s="46" t="s">
        <v>2338</v>
      </c>
    </row>
    <row r="59" spans="4:16" ht="12.75">
      <c r="D59" s="3" t="s">
        <v>1887</v>
      </c>
      <c r="G59" t="s">
        <v>2037</v>
      </c>
      <c r="H59" s="54"/>
      <c r="I59" s="149" t="s">
        <v>2929</v>
      </c>
      <c r="J59" s="8">
        <v>41543</v>
      </c>
      <c r="L59">
        <v>58</v>
      </c>
      <c r="P59" s="46" t="s">
        <v>2339</v>
      </c>
    </row>
    <row r="60" spans="4:16" ht="12.75">
      <c r="D60" s="3" t="s">
        <v>1888</v>
      </c>
      <c r="G60" t="s">
        <v>2038</v>
      </c>
      <c r="H60" s="54"/>
      <c r="I60" s="149" t="s">
        <v>2930</v>
      </c>
      <c r="J60" s="8">
        <v>41544</v>
      </c>
      <c r="L60">
        <v>59</v>
      </c>
      <c r="P60" s="46" t="s">
        <v>2336</v>
      </c>
    </row>
    <row r="61" spans="4:16" ht="12.75">
      <c r="D61" s="3" t="s">
        <v>1889</v>
      </c>
      <c r="G61" t="s">
        <v>2039</v>
      </c>
      <c r="H61" s="54"/>
      <c r="I61" s="149" t="s">
        <v>2931</v>
      </c>
      <c r="J61" s="8">
        <v>41545</v>
      </c>
      <c r="L61">
        <v>60</v>
      </c>
      <c r="P61" s="46" t="s">
        <v>2340</v>
      </c>
    </row>
    <row r="62" spans="4:16" ht="12.75">
      <c r="D62" s="3" t="s">
        <v>1874</v>
      </c>
      <c r="G62" t="s">
        <v>2040</v>
      </c>
      <c r="H62" s="54"/>
      <c r="I62" s="149" t="s">
        <v>2932</v>
      </c>
      <c r="J62" s="8">
        <v>41546</v>
      </c>
      <c r="L62">
        <v>61</v>
      </c>
      <c r="P62" s="46" t="s">
        <v>2341</v>
      </c>
    </row>
    <row r="63" spans="7:16" ht="12.75">
      <c r="G63" t="s">
        <v>2041</v>
      </c>
      <c r="H63" s="54"/>
      <c r="I63" s="149" t="s">
        <v>2933</v>
      </c>
      <c r="J63" s="8">
        <v>41547</v>
      </c>
      <c r="L63">
        <v>62</v>
      </c>
      <c r="P63" s="4" t="s">
        <v>2669</v>
      </c>
    </row>
    <row r="64" spans="7:16" ht="12.75">
      <c r="G64" t="s">
        <v>2042</v>
      </c>
      <c r="H64" s="54"/>
      <c r="I64" s="149" t="s">
        <v>2934</v>
      </c>
      <c r="J64" s="8">
        <v>41548</v>
      </c>
      <c r="L64">
        <v>63</v>
      </c>
      <c r="P64" s="46" t="s">
        <v>2348</v>
      </c>
    </row>
    <row r="65" spans="7:16" ht="12.75">
      <c r="G65" t="s">
        <v>2043</v>
      </c>
      <c r="H65" s="54"/>
      <c r="I65" s="149" t="s">
        <v>2935</v>
      </c>
      <c r="J65" s="8">
        <v>41549</v>
      </c>
      <c r="L65">
        <v>64</v>
      </c>
      <c r="P65" s="46" t="s">
        <v>2345</v>
      </c>
    </row>
    <row r="66" spans="7:16" ht="12.75">
      <c r="G66" t="s">
        <v>2044</v>
      </c>
      <c r="H66" s="54"/>
      <c r="I66" s="149" t="s">
        <v>2936</v>
      </c>
      <c r="J66" s="8">
        <v>41550</v>
      </c>
      <c r="L66">
        <v>65</v>
      </c>
      <c r="P66" s="46" t="s">
        <v>2343</v>
      </c>
    </row>
    <row r="67" spans="7:16" ht="12.75">
      <c r="G67" t="s">
        <v>2045</v>
      </c>
      <c r="H67" s="54"/>
      <c r="I67" s="149" t="s">
        <v>2937</v>
      </c>
      <c r="J67" s="8">
        <v>41551</v>
      </c>
      <c r="L67">
        <v>66</v>
      </c>
      <c r="P67" s="46" t="s">
        <v>2350</v>
      </c>
    </row>
    <row r="68" spans="7:16" ht="12.75">
      <c r="G68" t="s">
        <v>2046</v>
      </c>
      <c r="H68" s="54"/>
      <c r="I68" s="149" t="s">
        <v>2938</v>
      </c>
      <c r="J68" s="8">
        <v>41552</v>
      </c>
      <c r="L68">
        <v>67</v>
      </c>
      <c r="P68" s="46" t="s">
        <v>2347</v>
      </c>
    </row>
    <row r="69" spans="7:16" ht="12.75">
      <c r="G69" t="s">
        <v>2047</v>
      </c>
      <c r="H69" s="54"/>
      <c r="I69" s="149" t="s">
        <v>2939</v>
      </c>
      <c r="J69" s="8">
        <v>41553</v>
      </c>
      <c r="L69">
        <v>68</v>
      </c>
      <c r="P69" s="46" t="s">
        <v>2346</v>
      </c>
    </row>
    <row r="70" spans="7:16" ht="12.75">
      <c r="G70" t="s">
        <v>2048</v>
      </c>
      <c r="H70" s="54"/>
      <c r="I70" s="149" t="s">
        <v>2940</v>
      </c>
      <c r="J70" s="8">
        <v>41554</v>
      </c>
      <c r="L70">
        <v>69</v>
      </c>
      <c r="P70" s="46" t="s">
        <v>2349</v>
      </c>
    </row>
    <row r="71" spans="7:16" ht="12.75">
      <c r="G71" t="s">
        <v>2049</v>
      </c>
      <c r="H71" s="54"/>
      <c r="I71" s="149" t="s">
        <v>2941</v>
      </c>
      <c r="J71" s="8">
        <v>41555</v>
      </c>
      <c r="L71">
        <v>70</v>
      </c>
      <c r="P71" s="46" t="s">
        <v>2351</v>
      </c>
    </row>
    <row r="72" spans="7:16" ht="12.75">
      <c r="G72" t="s">
        <v>2050</v>
      </c>
      <c r="H72" s="54"/>
      <c r="I72" s="149" t="s">
        <v>2942</v>
      </c>
      <c r="J72" s="8">
        <v>41556</v>
      </c>
      <c r="L72">
        <v>71</v>
      </c>
      <c r="P72" s="46" t="s">
        <v>2344</v>
      </c>
    </row>
    <row r="73" spans="7:16" ht="25.5">
      <c r="G73" t="s">
        <v>2051</v>
      </c>
      <c r="H73" s="54"/>
      <c r="I73" s="149" t="s">
        <v>2943</v>
      </c>
      <c r="J73" s="8">
        <v>41557</v>
      </c>
      <c r="L73">
        <v>72</v>
      </c>
      <c r="P73" s="4" t="s">
        <v>2670</v>
      </c>
    </row>
    <row r="74" spans="7:16" ht="12.75">
      <c r="G74" t="s">
        <v>2052</v>
      </c>
      <c r="H74" s="54"/>
      <c r="I74" s="149" t="s">
        <v>2944</v>
      </c>
      <c r="J74" s="8">
        <v>41558</v>
      </c>
      <c r="L74">
        <v>73</v>
      </c>
      <c r="P74" s="46" t="s">
        <v>2357</v>
      </c>
    </row>
    <row r="75" spans="7:16" ht="12.75">
      <c r="G75" t="s">
        <v>2053</v>
      </c>
      <c r="H75" s="54"/>
      <c r="I75" s="149" t="s">
        <v>2945</v>
      </c>
      <c r="J75" s="8">
        <v>41559</v>
      </c>
      <c r="L75">
        <v>74</v>
      </c>
      <c r="P75" s="46" t="s">
        <v>2354</v>
      </c>
    </row>
    <row r="76" spans="7:16" ht="12.75">
      <c r="G76" t="s">
        <v>2054</v>
      </c>
      <c r="H76" s="54"/>
      <c r="I76" s="149" t="s">
        <v>2946</v>
      </c>
      <c r="J76" s="8">
        <v>41560</v>
      </c>
      <c r="L76">
        <v>75</v>
      </c>
      <c r="P76" s="46" t="s">
        <v>2352</v>
      </c>
    </row>
    <row r="77" spans="7:16" ht="12.75">
      <c r="G77" t="s">
        <v>2055</v>
      </c>
      <c r="H77" s="54"/>
      <c r="I77" s="149" t="s">
        <v>2947</v>
      </c>
      <c r="J77" s="8">
        <v>41561</v>
      </c>
      <c r="L77">
        <v>76</v>
      </c>
      <c r="P77" s="46" t="s">
        <v>2355</v>
      </c>
    </row>
    <row r="78" spans="7:16" ht="12.75">
      <c r="G78" t="s">
        <v>2056</v>
      </c>
      <c r="H78" s="54"/>
      <c r="I78" s="149" t="s">
        <v>2948</v>
      </c>
      <c r="J78" s="8">
        <v>41562</v>
      </c>
      <c r="L78">
        <v>77</v>
      </c>
      <c r="P78" s="46" t="s">
        <v>2353</v>
      </c>
    </row>
    <row r="79" spans="7:16" ht="12.75">
      <c r="G79" t="s">
        <v>2057</v>
      </c>
      <c r="H79" s="54"/>
      <c r="I79" s="149" t="s">
        <v>2949</v>
      </c>
      <c r="J79" s="8">
        <v>41563</v>
      </c>
      <c r="L79">
        <v>78</v>
      </c>
      <c r="P79" s="46" t="s">
        <v>2359</v>
      </c>
    </row>
    <row r="80" spans="7:16" ht="12.75">
      <c r="G80" t="s">
        <v>2058</v>
      </c>
      <c r="H80" s="54"/>
      <c r="I80" s="149" t="s">
        <v>2950</v>
      </c>
      <c r="J80" s="8">
        <v>41564</v>
      </c>
      <c r="L80">
        <v>79</v>
      </c>
      <c r="P80" s="46" t="s">
        <v>2358</v>
      </c>
    </row>
    <row r="81" spans="7:16" ht="12.75">
      <c r="G81" t="s">
        <v>2059</v>
      </c>
      <c r="H81" s="54"/>
      <c r="I81" s="149" t="s">
        <v>2951</v>
      </c>
      <c r="J81" s="8">
        <v>41565</v>
      </c>
      <c r="L81">
        <v>80</v>
      </c>
      <c r="P81" s="46" t="s">
        <v>2356</v>
      </c>
    </row>
    <row r="82" spans="7:16" ht="12.75">
      <c r="G82" t="s">
        <v>2060</v>
      </c>
      <c r="H82" s="54"/>
      <c r="I82" s="149" t="s">
        <v>2952</v>
      </c>
      <c r="J82" s="8">
        <v>41566</v>
      </c>
      <c r="L82">
        <v>81</v>
      </c>
      <c r="P82" s="46" t="s">
        <v>2360</v>
      </c>
    </row>
    <row r="83" spans="7:16" ht="12.75">
      <c r="G83" t="s">
        <v>2061</v>
      </c>
      <c r="H83" s="54"/>
      <c r="I83" s="149" t="s">
        <v>2953</v>
      </c>
      <c r="J83" s="8">
        <v>41567</v>
      </c>
      <c r="L83">
        <v>82</v>
      </c>
      <c r="P83" s="4" t="s">
        <v>2671</v>
      </c>
    </row>
    <row r="84" spans="7:16" ht="12.75">
      <c r="G84" t="s">
        <v>2062</v>
      </c>
      <c r="H84" s="54"/>
      <c r="I84" s="149" t="s">
        <v>2954</v>
      </c>
      <c r="J84" s="8">
        <v>41568</v>
      </c>
      <c r="L84">
        <v>83</v>
      </c>
      <c r="P84" s="46" t="s">
        <v>2361</v>
      </c>
    </row>
    <row r="85" spans="7:16" ht="12.75">
      <c r="G85" t="s">
        <v>2063</v>
      </c>
      <c r="H85" s="54"/>
      <c r="I85" s="149" t="s">
        <v>2955</v>
      </c>
      <c r="J85" s="8">
        <v>41569</v>
      </c>
      <c r="L85">
        <v>84</v>
      </c>
      <c r="P85" s="46" t="s">
        <v>2375</v>
      </c>
    </row>
    <row r="86" spans="7:16" ht="12.75">
      <c r="G86" t="s">
        <v>2064</v>
      </c>
      <c r="H86" s="54"/>
      <c r="I86" s="149" t="s">
        <v>2956</v>
      </c>
      <c r="J86" s="8">
        <v>41570</v>
      </c>
      <c r="L86">
        <v>85</v>
      </c>
      <c r="P86" s="46" t="s">
        <v>2371</v>
      </c>
    </row>
    <row r="87" spans="7:16" ht="12.75">
      <c r="G87" t="s">
        <v>2065</v>
      </c>
      <c r="H87" s="54"/>
      <c r="I87" s="149" t="s">
        <v>2957</v>
      </c>
      <c r="J87" s="8">
        <v>41571</v>
      </c>
      <c r="L87">
        <v>86</v>
      </c>
      <c r="P87" s="46" t="s">
        <v>2363</v>
      </c>
    </row>
    <row r="88" spans="7:16" ht="12.75">
      <c r="G88" t="s">
        <v>2066</v>
      </c>
      <c r="H88" s="54"/>
      <c r="I88" s="149" t="s">
        <v>2958</v>
      </c>
      <c r="J88" s="8">
        <v>41572</v>
      </c>
      <c r="L88">
        <v>87</v>
      </c>
      <c r="P88" s="46" t="s">
        <v>2372</v>
      </c>
    </row>
    <row r="89" spans="7:16" ht="12.75">
      <c r="G89" t="s">
        <v>2067</v>
      </c>
      <c r="H89" s="54"/>
      <c r="I89" s="149" t="s">
        <v>2959</v>
      </c>
      <c r="J89" s="8">
        <v>41573</v>
      </c>
      <c r="L89">
        <v>88</v>
      </c>
      <c r="P89" s="46" t="s">
        <v>2365</v>
      </c>
    </row>
    <row r="90" spans="7:16" ht="12.75">
      <c r="G90" t="s">
        <v>2068</v>
      </c>
      <c r="H90" s="54"/>
      <c r="I90" s="149" t="s">
        <v>2960</v>
      </c>
      <c r="J90" s="8">
        <v>41574</v>
      </c>
      <c r="L90">
        <v>89</v>
      </c>
      <c r="P90" s="46" t="s">
        <v>2362</v>
      </c>
    </row>
    <row r="91" spans="7:16" ht="12.75">
      <c r="G91" t="s">
        <v>2069</v>
      </c>
      <c r="H91" s="54"/>
      <c r="I91" s="149" t="s">
        <v>2961</v>
      </c>
      <c r="J91" s="8">
        <v>41575</v>
      </c>
      <c r="L91">
        <v>90</v>
      </c>
      <c r="P91" s="46" t="s">
        <v>2373</v>
      </c>
    </row>
    <row r="92" spans="7:16" ht="12.75">
      <c r="G92" t="s">
        <v>2070</v>
      </c>
      <c r="H92" s="54"/>
      <c r="I92" s="149" t="s">
        <v>2962</v>
      </c>
      <c r="J92" s="8">
        <v>41576</v>
      </c>
      <c r="L92">
        <v>91</v>
      </c>
      <c r="P92" s="46" t="s">
        <v>2368</v>
      </c>
    </row>
    <row r="93" spans="7:16" ht="12.75">
      <c r="G93" t="s">
        <v>2071</v>
      </c>
      <c r="H93" s="54"/>
      <c r="I93" s="149" t="s">
        <v>2963</v>
      </c>
      <c r="J93" s="8">
        <v>41577</v>
      </c>
      <c r="L93">
        <v>92</v>
      </c>
      <c r="P93" s="46" t="s">
        <v>2367</v>
      </c>
    </row>
    <row r="94" spans="7:16" ht="12.75">
      <c r="G94" t="s">
        <v>2072</v>
      </c>
      <c r="H94" s="54"/>
      <c r="I94" s="149" t="s">
        <v>2964</v>
      </c>
      <c r="J94" s="8">
        <v>41578</v>
      </c>
      <c r="L94">
        <v>93</v>
      </c>
      <c r="P94" s="46" t="s">
        <v>2364</v>
      </c>
    </row>
    <row r="95" spans="7:16" ht="25.5">
      <c r="G95" t="s">
        <v>2073</v>
      </c>
      <c r="H95" s="54"/>
      <c r="I95" s="149" t="s">
        <v>2965</v>
      </c>
      <c r="J95" s="8">
        <v>41579</v>
      </c>
      <c r="L95">
        <v>94</v>
      </c>
      <c r="P95" s="46" t="s">
        <v>2370</v>
      </c>
    </row>
    <row r="96" spans="7:16" ht="25.5">
      <c r="G96" t="s">
        <v>2074</v>
      </c>
      <c r="H96" s="54"/>
      <c r="I96" s="149" t="s">
        <v>2966</v>
      </c>
      <c r="J96" s="8">
        <v>41580</v>
      </c>
      <c r="L96">
        <v>95</v>
      </c>
      <c r="P96" s="46" t="s">
        <v>2369</v>
      </c>
    </row>
    <row r="97" spans="7:16" ht="25.5">
      <c r="G97" t="s">
        <v>2075</v>
      </c>
      <c r="H97" s="54"/>
      <c r="I97" s="149" t="s">
        <v>2967</v>
      </c>
      <c r="J97" s="8">
        <v>41581</v>
      </c>
      <c r="L97">
        <v>96</v>
      </c>
      <c r="P97" s="46" t="s">
        <v>2374</v>
      </c>
    </row>
    <row r="98" spans="7:16" ht="12.75">
      <c r="G98" t="s">
        <v>2076</v>
      </c>
      <c r="H98" s="54"/>
      <c r="I98" s="149" t="s">
        <v>2968</v>
      </c>
      <c r="J98" s="8">
        <v>41582</v>
      </c>
      <c r="L98">
        <v>97</v>
      </c>
      <c r="P98" s="46" t="s">
        <v>2366</v>
      </c>
    </row>
    <row r="99" spans="7:16" ht="12.75">
      <c r="G99" t="s">
        <v>2077</v>
      </c>
      <c r="H99" s="54"/>
      <c r="I99" s="149" t="s">
        <v>2969</v>
      </c>
      <c r="J99" s="8">
        <v>41583</v>
      </c>
      <c r="L99">
        <v>98</v>
      </c>
      <c r="P99" s="4" t="s">
        <v>2674</v>
      </c>
    </row>
    <row r="100" spans="7:16" ht="25.5">
      <c r="G100" t="s">
        <v>2078</v>
      </c>
      <c r="H100" s="54"/>
      <c r="I100" s="149" t="s">
        <v>2970</v>
      </c>
      <c r="J100" s="8">
        <v>41584</v>
      </c>
      <c r="L100">
        <v>99</v>
      </c>
      <c r="P100" s="46" t="s">
        <v>2486</v>
      </c>
    </row>
    <row r="101" spans="7:16" ht="12.75">
      <c r="G101" t="s">
        <v>2079</v>
      </c>
      <c r="H101" s="54"/>
      <c r="I101" s="149" t="s">
        <v>2971</v>
      </c>
      <c r="J101" s="8">
        <v>41585</v>
      </c>
      <c r="L101">
        <v>100</v>
      </c>
      <c r="P101" s="46" t="s">
        <v>2461</v>
      </c>
    </row>
    <row r="102" spans="7:16" ht="12.75">
      <c r="G102" t="s">
        <v>2080</v>
      </c>
      <c r="H102" s="54"/>
      <c r="I102" s="149" t="s">
        <v>2972</v>
      </c>
      <c r="J102" s="8">
        <v>41586</v>
      </c>
      <c r="L102">
        <v>101</v>
      </c>
      <c r="P102" s="46" t="s">
        <v>2476</v>
      </c>
    </row>
    <row r="103" spans="7:16" ht="25.5">
      <c r="G103" t="s">
        <v>2081</v>
      </c>
      <c r="H103" s="54"/>
      <c r="I103" s="149" t="s">
        <v>2973</v>
      </c>
      <c r="J103" s="8">
        <v>41587</v>
      </c>
      <c r="L103">
        <v>102</v>
      </c>
      <c r="P103" s="46" t="s">
        <v>2466</v>
      </c>
    </row>
    <row r="104" spans="7:16" ht="12.75">
      <c r="G104" t="s">
        <v>2082</v>
      </c>
      <c r="H104" s="54"/>
      <c r="I104" s="149" t="s">
        <v>2974</v>
      </c>
      <c r="J104" s="8">
        <v>41588</v>
      </c>
      <c r="L104">
        <v>103</v>
      </c>
      <c r="P104" s="46" t="s">
        <v>2488</v>
      </c>
    </row>
    <row r="105" spans="7:16" ht="12.75">
      <c r="G105" t="s">
        <v>2083</v>
      </c>
      <c r="H105" s="54"/>
      <c r="I105" s="149" t="s">
        <v>2975</v>
      </c>
      <c r="J105" s="8">
        <v>41589</v>
      </c>
      <c r="L105">
        <v>104</v>
      </c>
      <c r="P105" s="46" t="s">
        <v>2480</v>
      </c>
    </row>
    <row r="106" spans="7:16" ht="12.75">
      <c r="G106" t="s">
        <v>2084</v>
      </c>
      <c r="H106" s="54"/>
      <c r="I106" s="149" t="s">
        <v>2976</v>
      </c>
      <c r="J106" s="8">
        <v>41590</v>
      </c>
      <c r="L106">
        <v>105</v>
      </c>
      <c r="P106" s="46" t="s">
        <v>2470</v>
      </c>
    </row>
    <row r="107" spans="7:16" ht="12.75">
      <c r="G107" t="s">
        <v>2085</v>
      </c>
      <c r="H107" s="54"/>
      <c r="I107" s="149" t="s">
        <v>2977</v>
      </c>
      <c r="J107" s="8">
        <v>41591</v>
      </c>
      <c r="L107">
        <v>106</v>
      </c>
      <c r="P107" s="46" t="s">
        <v>2482</v>
      </c>
    </row>
    <row r="108" spans="7:16" ht="12.75">
      <c r="G108" t="s">
        <v>2086</v>
      </c>
      <c r="H108" s="54"/>
      <c r="I108" s="149" t="s">
        <v>2978</v>
      </c>
      <c r="J108" s="8">
        <v>41592</v>
      </c>
      <c r="L108">
        <v>107</v>
      </c>
      <c r="P108" s="46" t="s">
        <v>2489</v>
      </c>
    </row>
    <row r="109" spans="7:16" ht="12.75">
      <c r="G109" t="s">
        <v>2087</v>
      </c>
      <c r="H109" s="54"/>
      <c r="I109" s="149" t="s">
        <v>2979</v>
      </c>
      <c r="J109" s="8">
        <v>41593</v>
      </c>
      <c r="L109">
        <v>108</v>
      </c>
      <c r="P109" s="46" t="s">
        <v>2487</v>
      </c>
    </row>
    <row r="110" spans="7:16" ht="12.75">
      <c r="G110" t="s">
        <v>2088</v>
      </c>
      <c r="H110" s="54"/>
      <c r="I110" s="149" t="s">
        <v>2980</v>
      </c>
      <c r="J110" s="8">
        <v>41594</v>
      </c>
      <c r="L110">
        <v>109</v>
      </c>
      <c r="P110" s="46" t="s">
        <v>2478</v>
      </c>
    </row>
    <row r="111" spans="7:16" ht="12.75">
      <c r="G111" t="s">
        <v>2089</v>
      </c>
      <c r="H111" s="54"/>
      <c r="I111" s="149" t="s">
        <v>2981</v>
      </c>
      <c r="J111" s="8">
        <v>41595</v>
      </c>
      <c r="L111">
        <v>110</v>
      </c>
      <c r="P111" s="46" t="s">
        <v>2491</v>
      </c>
    </row>
    <row r="112" spans="7:16" ht="12.75">
      <c r="G112" t="s">
        <v>2090</v>
      </c>
      <c r="H112" s="54"/>
      <c r="I112" s="149" t="s">
        <v>2982</v>
      </c>
      <c r="J112" s="8">
        <v>41596</v>
      </c>
      <c r="L112">
        <v>111</v>
      </c>
      <c r="P112" s="46" t="s">
        <v>2483</v>
      </c>
    </row>
    <row r="113" spans="7:16" ht="12.75">
      <c r="G113" t="s">
        <v>2091</v>
      </c>
      <c r="H113" s="54"/>
      <c r="I113" s="149" t="s">
        <v>2983</v>
      </c>
      <c r="J113" s="8">
        <v>41597</v>
      </c>
      <c r="L113">
        <v>112</v>
      </c>
      <c r="P113" s="46" t="s">
        <v>2479</v>
      </c>
    </row>
    <row r="114" spans="7:16" ht="12.75">
      <c r="G114" t="s">
        <v>2092</v>
      </c>
      <c r="H114" s="54"/>
      <c r="I114" s="149" t="s">
        <v>2984</v>
      </c>
      <c r="J114" s="8">
        <v>41598</v>
      </c>
      <c r="L114">
        <v>113</v>
      </c>
      <c r="P114" s="46" t="s">
        <v>2463</v>
      </c>
    </row>
    <row r="115" spans="7:16" ht="12.75">
      <c r="G115" t="s">
        <v>2093</v>
      </c>
      <c r="H115" s="54"/>
      <c r="I115" s="149" t="s">
        <v>2985</v>
      </c>
      <c r="J115" s="8">
        <v>41599</v>
      </c>
      <c r="L115">
        <v>114</v>
      </c>
      <c r="P115" s="46" t="s">
        <v>2458</v>
      </c>
    </row>
    <row r="116" spans="7:16" ht="12.75">
      <c r="G116" t="s">
        <v>2094</v>
      </c>
      <c r="H116" s="54"/>
      <c r="I116" s="149" t="s">
        <v>2986</v>
      </c>
      <c r="J116" s="8">
        <v>41600</v>
      </c>
      <c r="L116">
        <v>115</v>
      </c>
      <c r="P116" s="46" t="s">
        <v>2472</v>
      </c>
    </row>
    <row r="117" spans="7:16" ht="12.75">
      <c r="G117" t="s">
        <v>2095</v>
      </c>
      <c r="H117" s="54"/>
      <c r="I117" s="149" t="s">
        <v>2987</v>
      </c>
      <c r="J117" s="8">
        <v>41601</v>
      </c>
      <c r="L117">
        <v>116</v>
      </c>
      <c r="P117" s="46" t="s">
        <v>2468</v>
      </c>
    </row>
    <row r="118" spans="7:16" ht="12.75">
      <c r="G118" t="s">
        <v>2096</v>
      </c>
      <c r="H118" s="54"/>
      <c r="I118" s="149" t="s">
        <v>2988</v>
      </c>
      <c r="J118" s="8">
        <v>41602</v>
      </c>
      <c r="L118">
        <v>117</v>
      </c>
      <c r="P118" s="46" t="s">
        <v>2477</v>
      </c>
    </row>
    <row r="119" spans="7:16" ht="12.75">
      <c r="G119" t="s">
        <v>2097</v>
      </c>
      <c r="H119" s="54"/>
      <c r="I119" s="149" t="s">
        <v>2989</v>
      </c>
      <c r="J119" s="8">
        <v>41603</v>
      </c>
      <c r="L119">
        <v>118</v>
      </c>
      <c r="P119" s="46" t="s">
        <v>2459</v>
      </c>
    </row>
    <row r="120" spans="7:16" ht="12.75">
      <c r="G120" t="s">
        <v>2098</v>
      </c>
      <c r="H120" s="54"/>
      <c r="I120" s="149" t="s">
        <v>2990</v>
      </c>
      <c r="J120" s="8">
        <v>41604</v>
      </c>
      <c r="L120">
        <v>119</v>
      </c>
      <c r="P120" s="46" t="s">
        <v>2474</v>
      </c>
    </row>
    <row r="121" spans="7:16" ht="12.75">
      <c r="G121" t="s">
        <v>2099</v>
      </c>
      <c r="H121" s="54"/>
      <c r="I121" s="149" t="s">
        <v>2991</v>
      </c>
      <c r="J121" s="8">
        <v>41605</v>
      </c>
      <c r="L121">
        <v>120</v>
      </c>
      <c r="P121" s="46" t="s">
        <v>2465</v>
      </c>
    </row>
    <row r="122" spans="7:16" ht="12.75">
      <c r="G122" t="s">
        <v>2100</v>
      </c>
      <c r="H122" s="54"/>
      <c r="I122" s="149" t="s">
        <v>2992</v>
      </c>
      <c r="J122" s="8">
        <v>41606</v>
      </c>
      <c r="L122">
        <v>121</v>
      </c>
      <c r="P122" s="46" t="s">
        <v>2462</v>
      </c>
    </row>
    <row r="123" spans="7:16" ht="12.75">
      <c r="G123" t="s">
        <v>2101</v>
      </c>
      <c r="H123" s="54"/>
      <c r="I123" s="149" t="s">
        <v>2993</v>
      </c>
      <c r="J123" s="8">
        <v>41607</v>
      </c>
      <c r="L123">
        <v>122</v>
      </c>
      <c r="P123" s="46" t="s">
        <v>2485</v>
      </c>
    </row>
    <row r="124" spans="7:16" ht="12.75">
      <c r="G124" t="s">
        <v>2102</v>
      </c>
      <c r="H124" s="54"/>
      <c r="I124" s="149" t="s">
        <v>2994</v>
      </c>
      <c r="J124" s="8">
        <v>41608</v>
      </c>
      <c r="L124">
        <v>123</v>
      </c>
      <c r="P124" s="46" t="s">
        <v>2471</v>
      </c>
    </row>
    <row r="125" spans="7:16" ht="12.75">
      <c r="G125" t="s">
        <v>2103</v>
      </c>
      <c r="H125" s="54"/>
      <c r="I125" s="149" t="s">
        <v>2995</v>
      </c>
      <c r="J125" s="8">
        <v>41609</v>
      </c>
      <c r="L125">
        <v>124</v>
      </c>
      <c r="P125" s="46" t="s">
        <v>1255</v>
      </c>
    </row>
    <row r="126" spans="7:16" ht="12.75">
      <c r="G126" t="s">
        <v>2104</v>
      </c>
      <c r="H126" s="54"/>
      <c r="I126" s="149" t="s">
        <v>2996</v>
      </c>
      <c r="J126" s="8">
        <v>41610</v>
      </c>
      <c r="L126">
        <v>125</v>
      </c>
      <c r="P126" s="46" t="s">
        <v>2457</v>
      </c>
    </row>
    <row r="127" spans="7:16" ht="12.75">
      <c r="G127" t="s">
        <v>2105</v>
      </c>
      <c r="H127" s="54"/>
      <c r="I127" s="149" t="s">
        <v>2997</v>
      </c>
      <c r="J127" s="8">
        <v>41611</v>
      </c>
      <c r="L127">
        <v>126</v>
      </c>
      <c r="P127" s="46" t="s">
        <v>2481</v>
      </c>
    </row>
    <row r="128" spans="7:16" ht="12.75">
      <c r="G128" t="s">
        <v>2106</v>
      </c>
      <c r="H128" s="54"/>
      <c r="I128" s="149" t="s">
        <v>2998</v>
      </c>
      <c r="J128" s="8">
        <v>41612</v>
      </c>
      <c r="L128">
        <v>127</v>
      </c>
      <c r="P128" s="46" t="s">
        <v>2467</v>
      </c>
    </row>
    <row r="129" spans="7:16" ht="12.75">
      <c r="G129" t="s">
        <v>2107</v>
      </c>
      <c r="H129" s="54"/>
      <c r="I129" s="149" t="s">
        <v>2999</v>
      </c>
      <c r="J129" s="8">
        <v>41613</v>
      </c>
      <c r="L129">
        <v>128</v>
      </c>
      <c r="P129" s="46" t="s">
        <v>1257</v>
      </c>
    </row>
    <row r="130" spans="7:16" ht="12.75">
      <c r="G130" t="s">
        <v>2108</v>
      </c>
      <c r="H130" s="54"/>
      <c r="I130" s="149" t="s">
        <v>3000</v>
      </c>
      <c r="J130" s="8">
        <v>41614</v>
      </c>
      <c r="L130">
        <v>129</v>
      </c>
      <c r="P130" s="46" t="s">
        <v>2469</v>
      </c>
    </row>
    <row r="131" spans="7:16" ht="12.75">
      <c r="G131" t="s">
        <v>2109</v>
      </c>
      <c r="H131" s="54"/>
      <c r="I131" s="149" t="s">
        <v>3001</v>
      </c>
      <c r="J131" s="8">
        <v>41615</v>
      </c>
      <c r="L131">
        <v>130</v>
      </c>
      <c r="P131" s="46" t="s">
        <v>2473</v>
      </c>
    </row>
    <row r="132" spans="7:16" ht="12.75">
      <c r="G132" t="s">
        <v>2110</v>
      </c>
      <c r="H132" s="54"/>
      <c r="I132" s="149" t="s">
        <v>3002</v>
      </c>
      <c r="J132" s="8">
        <v>41616</v>
      </c>
      <c r="L132">
        <v>131</v>
      </c>
      <c r="P132" s="46" t="s">
        <v>2475</v>
      </c>
    </row>
    <row r="133" spans="7:16" ht="12.75">
      <c r="G133" t="s">
        <v>2111</v>
      </c>
      <c r="H133" s="54"/>
      <c r="I133" s="149" t="s">
        <v>3003</v>
      </c>
      <c r="J133" s="8">
        <v>41617</v>
      </c>
      <c r="L133">
        <v>132</v>
      </c>
      <c r="P133" s="46" t="s">
        <v>2490</v>
      </c>
    </row>
    <row r="134" spans="7:16" ht="12.75">
      <c r="G134" t="s">
        <v>2112</v>
      </c>
      <c r="H134" s="54"/>
      <c r="I134" s="149" t="s">
        <v>3004</v>
      </c>
      <c r="J134" s="8">
        <v>41618</v>
      </c>
      <c r="L134">
        <v>133</v>
      </c>
      <c r="P134" s="46" t="s">
        <v>1261</v>
      </c>
    </row>
    <row r="135" spans="7:16" ht="12.75">
      <c r="G135" t="s">
        <v>2113</v>
      </c>
      <c r="H135" s="54"/>
      <c r="I135" s="149" t="s">
        <v>3005</v>
      </c>
      <c r="J135" s="8">
        <v>41619</v>
      </c>
      <c r="L135">
        <v>134</v>
      </c>
      <c r="P135" s="46" t="s">
        <v>2460</v>
      </c>
    </row>
    <row r="136" spans="7:16" ht="12.75">
      <c r="G136" t="s">
        <v>2114</v>
      </c>
      <c r="H136" s="54"/>
      <c r="I136" s="149" t="s">
        <v>3006</v>
      </c>
      <c r="J136" s="8">
        <v>41620</v>
      </c>
      <c r="L136">
        <v>135</v>
      </c>
      <c r="P136" s="46" t="s">
        <v>2484</v>
      </c>
    </row>
    <row r="137" spans="7:16" ht="12.75">
      <c r="G137" t="s">
        <v>2115</v>
      </c>
      <c r="H137" s="54"/>
      <c r="I137" s="149" t="s">
        <v>3007</v>
      </c>
      <c r="J137" s="8">
        <v>41621</v>
      </c>
      <c r="L137">
        <v>136</v>
      </c>
      <c r="P137" s="46" t="s">
        <v>2464</v>
      </c>
    </row>
    <row r="138" spans="7:16" ht="12.75">
      <c r="G138" t="s">
        <v>2116</v>
      </c>
      <c r="H138" s="54"/>
      <c r="I138" s="149" t="s">
        <v>3008</v>
      </c>
      <c r="J138" s="8">
        <v>41622</v>
      </c>
      <c r="L138">
        <v>137</v>
      </c>
      <c r="P138" s="4" t="s">
        <v>2675</v>
      </c>
    </row>
    <row r="139" spans="7:16" ht="12.75">
      <c r="G139" t="s">
        <v>2117</v>
      </c>
      <c r="H139" s="54"/>
      <c r="I139" s="149" t="s">
        <v>3009</v>
      </c>
      <c r="J139" s="8">
        <v>41623</v>
      </c>
      <c r="L139">
        <v>138</v>
      </c>
      <c r="P139" s="46" t="s">
        <v>2508</v>
      </c>
    </row>
    <row r="140" spans="7:16" ht="12.75">
      <c r="G140" t="s">
        <v>2118</v>
      </c>
      <c r="H140" s="54"/>
      <c r="I140" s="149" t="s">
        <v>3010</v>
      </c>
      <c r="J140" s="8">
        <v>41624</v>
      </c>
      <c r="L140">
        <v>139</v>
      </c>
      <c r="P140" s="46" t="s">
        <v>2510</v>
      </c>
    </row>
    <row r="141" spans="7:16" ht="12.75">
      <c r="G141" t="s">
        <v>2119</v>
      </c>
      <c r="H141" s="54"/>
      <c r="I141" s="149" t="s">
        <v>3011</v>
      </c>
      <c r="J141" s="8">
        <v>41625</v>
      </c>
      <c r="L141">
        <v>140</v>
      </c>
      <c r="P141" s="46" t="s">
        <v>2492</v>
      </c>
    </row>
    <row r="142" spans="7:16" ht="12.75">
      <c r="G142" t="s">
        <v>2120</v>
      </c>
      <c r="H142" s="54"/>
      <c r="I142" s="149" t="s">
        <v>3012</v>
      </c>
      <c r="J142" s="8">
        <v>41626</v>
      </c>
      <c r="L142">
        <v>141</v>
      </c>
      <c r="P142" s="46" t="s">
        <v>2493</v>
      </c>
    </row>
    <row r="143" spans="7:16" ht="12.75">
      <c r="G143" t="s">
        <v>2121</v>
      </c>
      <c r="H143" s="54"/>
      <c r="I143" s="149" t="s">
        <v>3013</v>
      </c>
      <c r="J143" s="8">
        <v>41627</v>
      </c>
      <c r="L143">
        <v>142</v>
      </c>
      <c r="P143" s="46" t="s">
        <v>2494</v>
      </c>
    </row>
    <row r="144" spans="7:16" ht="12.75">
      <c r="G144" t="s">
        <v>2122</v>
      </c>
      <c r="H144" s="54"/>
      <c r="I144" s="149" t="s">
        <v>3014</v>
      </c>
      <c r="J144" s="8">
        <v>41628</v>
      </c>
      <c r="L144">
        <v>143</v>
      </c>
      <c r="P144" s="46" t="s">
        <v>2495</v>
      </c>
    </row>
    <row r="145" spans="7:16" ht="12.75">
      <c r="G145" t="s">
        <v>2123</v>
      </c>
      <c r="H145" s="54"/>
      <c r="I145" s="149" t="s">
        <v>3015</v>
      </c>
      <c r="J145" s="8">
        <v>41629</v>
      </c>
      <c r="L145">
        <v>144</v>
      </c>
      <c r="P145" s="46" t="s">
        <v>2496</v>
      </c>
    </row>
    <row r="146" spans="7:16" ht="12.75">
      <c r="G146" t="s">
        <v>2124</v>
      </c>
      <c r="H146" s="54"/>
      <c r="I146" s="149" t="s">
        <v>3016</v>
      </c>
      <c r="J146" s="8">
        <v>41630</v>
      </c>
      <c r="L146">
        <v>145</v>
      </c>
      <c r="P146" s="46" t="s">
        <v>2517</v>
      </c>
    </row>
    <row r="147" spans="7:16" ht="12.75">
      <c r="G147" t="s">
        <v>2125</v>
      </c>
      <c r="H147" s="54"/>
      <c r="I147" s="149" t="s">
        <v>3017</v>
      </c>
      <c r="J147" s="8">
        <v>41631</v>
      </c>
      <c r="L147">
        <v>146</v>
      </c>
      <c r="P147" s="46" t="s">
        <v>2497</v>
      </c>
    </row>
    <row r="148" spans="7:16" ht="12.75">
      <c r="G148" t="s">
        <v>2126</v>
      </c>
      <c r="H148" s="54"/>
      <c r="I148" s="149" t="s">
        <v>3018</v>
      </c>
      <c r="J148" s="8">
        <v>41632</v>
      </c>
      <c r="L148">
        <v>147</v>
      </c>
      <c r="P148" s="46" t="s">
        <v>2519</v>
      </c>
    </row>
    <row r="149" spans="7:16" ht="12.75">
      <c r="G149" t="s">
        <v>2127</v>
      </c>
      <c r="H149" s="54"/>
      <c r="I149" s="149" t="s">
        <v>3019</v>
      </c>
      <c r="J149" s="8">
        <v>41633</v>
      </c>
      <c r="L149">
        <v>148</v>
      </c>
      <c r="P149" s="46" t="s">
        <v>2512</v>
      </c>
    </row>
    <row r="150" spans="7:16" ht="12.75">
      <c r="G150" t="s">
        <v>2128</v>
      </c>
      <c r="H150" s="54"/>
      <c r="I150" s="149" t="s">
        <v>3020</v>
      </c>
      <c r="J150" s="8">
        <v>41634</v>
      </c>
      <c r="L150">
        <v>149</v>
      </c>
      <c r="P150" s="46" t="s">
        <v>2498</v>
      </c>
    </row>
    <row r="151" spans="7:16" ht="12.75">
      <c r="G151" t="s">
        <v>2129</v>
      </c>
      <c r="H151" s="54"/>
      <c r="I151" s="149" t="s">
        <v>3021</v>
      </c>
      <c r="J151" s="8">
        <v>41635</v>
      </c>
      <c r="L151">
        <v>150</v>
      </c>
      <c r="P151" s="46" t="s">
        <v>2499</v>
      </c>
    </row>
    <row r="152" spans="7:16" ht="12.75">
      <c r="G152" t="s">
        <v>2130</v>
      </c>
      <c r="H152" s="54"/>
      <c r="I152" s="149" t="s">
        <v>3022</v>
      </c>
      <c r="J152" s="8">
        <v>41636</v>
      </c>
      <c r="L152">
        <v>151</v>
      </c>
      <c r="P152" s="46" t="s">
        <v>2521</v>
      </c>
    </row>
    <row r="153" spans="7:16" ht="12.75">
      <c r="G153" t="s">
        <v>2131</v>
      </c>
      <c r="H153" s="54"/>
      <c r="I153" s="149" t="s">
        <v>3023</v>
      </c>
      <c r="J153" s="8">
        <v>41637</v>
      </c>
      <c r="L153">
        <v>152</v>
      </c>
      <c r="P153" s="46" t="s">
        <v>2500</v>
      </c>
    </row>
    <row r="154" spans="7:16" ht="12.75">
      <c r="G154" t="s">
        <v>2132</v>
      </c>
      <c r="H154" s="54"/>
      <c r="I154" s="149" t="s">
        <v>3024</v>
      </c>
      <c r="J154" s="8">
        <v>41638</v>
      </c>
      <c r="L154">
        <v>153</v>
      </c>
      <c r="P154" s="46" t="s">
        <v>2514</v>
      </c>
    </row>
    <row r="155" spans="7:16" ht="12.75">
      <c r="G155" t="s">
        <v>2133</v>
      </c>
      <c r="H155" s="54"/>
      <c r="I155" s="149" t="s">
        <v>3025</v>
      </c>
      <c r="J155" s="8">
        <v>41639</v>
      </c>
      <c r="L155">
        <v>154</v>
      </c>
      <c r="P155" s="46" t="s">
        <v>2518</v>
      </c>
    </row>
    <row r="156" spans="7:16" ht="12.75">
      <c r="G156" t="s">
        <v>2134</v>
      </c>
      <c r="H156" s="54"/>
      <c r="I156" s="149" t="s">
        <v>3026</v>
      </c>
      <c r="J156" s="8">
        <v>41640</v>
      </c>
      <c r="L156">
        <v>155</v>
      </c>
      <c r="P156" s="46" t="s">
        <v>2503</v>
      </c>
    </row>
    <row r="157" spans="7:16" ht="12.75">
      <c r="G157" t="s">
        <v>2135</v>
      </c>
      <c r="H157" s="54"/>
      <c r="I157" s="149" t="s">
        <v>3027</v>
      </c>
      <c r="J157" s="8">
        <v>41641</v>
      </c>
      <c r="L157">
        <v>156</v>
      </c>
      <c r="P157" s="46" t="s">
        <v>2515</v>
      </c>
    </row>
    <row r="158" spans="7:16" ht="12.75">
      <c r="G158" t="s">
        <v>2136</v>
      </c>
      <c r="H158" s="54"/>
      <c r="I158" s="149" t="s">
        <v>3028</v>
      </c>
      <c r="J158" s="8">
        <v>41642</v>
      </c>
      <c r="L158">
        <v>157</v>
      </c>
      <c r="P158" s="46" t="s">
        <v>2520</v>
      </c>
    </row>
    <row r="159" spans="7:16" ht="12.75">
      <c r="G159" t="s">
        <v>2137</v>
      </c>
      <c r="H159" s="54"/>
      <c r="I159" s="149" t="s">
        <v>3029</v>
      </c>
      <c r="J159" s="8">
        <v>41643</v>
      </c>
      <c r="L159">
        <v>158</v>
      </c>
      <c r="P159" s="46" t="s">
        <v>2509</v>
      </c>
    </row>
    <row r="160" spans="7:16" ht="12.75">
      <c r="G160" t="s">
        <v>2138</v>
      </c>
      <c r="H160" s="54"/>
      <c r="I160" s="149" t="s">
        <v>3030</v>
      </c>
      <c r="J160" s="8">
        <v>41644</v>
      </c>
      <c r="L160">
        <v>159</v>
      </c>
      <c r="P160" s="46" t="s">
        <v>2501</v>
      </c>
    </row>
    <row r="161" spans="7:16" ht="12.75">
      <c r="G161" t="s">
        <v>2139</v>
      </c>
      <c r="H161" s="54"/>
      <c r="I161" s="149" t="s">
        <v>3031</v>
      </c>
      <c r="J161" s="8">
        <v>41645</v>
      </c>
      <c r="L161">
        <v>160</v>
      </c>
      <c r="P161" s="46" t="s">
        <v>2502</v>
      </c>
    </row>
    <row r="162" spans="7:16" ht="12.75">
      <c r="G162" t="s">
        <v>2140</v>
      </c>
      <c r="H162" s="54"/>
      <c r="I162" s="149" t="s">
        <v>3032</v>
      </c>
      <c r="J162" s="8">
        <v>41646</v>
      </c>
      <c r="L162">
        <v>161</v>
      </c>
      <c r="P162" s="46" t="s">
        <v>2522</v>
      </c>
    </row>
    <row r="163" spans="7:16" ht="12.75">
      <c r="G163" t="s">
        <v>2141</v>
      </c>
      <c r="H163" s="54"/>
      <c r="I163" s="149" t="s">
        <v>3033</v>
      </c>
      <c r="J163" s="8">
        <v>41647</v>
      </c>
      <c r="L163">
        <v>162</v>
      </c>
      <c r="P163" s="46" t="s">
        <v>2511</v>
      </c>
    </row>
    <row r="164" spans="7:16" ht="12.75">
      <c r="G164" t="s">
        <v>2142</v>
      </c>
      <c r="H164" s="54"/>
      <c r="I164" s="149" t="s">
        <v>3034</v>
      </c>
      <c r="J164" s="8">
        <v>41648</v>
      </c>
      <c r="L164">
        <v>163</v>
      </c>
      <c r="P164" s="46" t="s">
        <v>2513</v>
      </c>
    </row>
    <row r="165" spans="7:16" ht="12.75">
      <c r="G165" t="s">
        <v>2143</v>
      </c>
      <c r="H165" s="54"/>
      <c r="I165" s="149" t="s">
        <v>3035</v>
      </c>
      <c r="J165" s="8">
        <v>41649</v>
      </c>
      <c r="L165">
        <v>164</v>
      </c>
      <c r="P165" s="46" t="s">
        <v>2506</v>
      </c>
    </row>
    <row r="166" spans="7:16" ht="12.75">
      <c r="G166" t="s">
        <v>2144</v>
      </c>
      <c r="H166" s="54"/>
      <c r="I166" s="149" t="s">
        <v>3036</v>
      </c>
      <c r="J166" s="8">
        <v>41650</v>
      </c>
      <c r="L166">
        <v>165</v>
      </c>
      <c r="P166" s="46" t="s">
        <v>215</v>
      </c>
    </row>
    <row r="167" spans="7:16" ht="12.75">
      <c r="G167" t="s">
        <v>2145</v>
      </c>
      <c r="H167" s="54"/>
      <c r="I167" s="149" t="s">
        <v>3037</v>
      </c>
      <c r="J167" s="8">
        <v>41651</v>
      </c>
      <c r="L167">
        <v>166</v>
      </c>
      <c r="P167" s="46" t="s">
        <v>2504</v>
      </c>
    </row>
    <row r="168" spans="7:16" ht="12.75">
      <c r="G168" t="s">
        <v>2146</v>
      </c>
      <c r="H168" s="54"/>
      <c r="I168" s="149" t="s">
        <v>3038</v>
      </c>
      <c r="J168" s="8">
        <v>41652</v>
      </c>
      <c r="L168">
        <v>167</v>
      </c>
      <c r="P168" s="46" t="s">
        <v>2505</v>
      </c>
    </row>
    <row r="169" spans="7:16" ht="12.75">
      <c r="G169" t="s">
        <v>2147</v>
      </c>
      <c r="H169" s="54"/>
      <c r="I169" s="149" t="s">
        <v>3039</v>
      </c>
      <c r="J169" s="8">
        <v>41653</v>
      </c>
      <c r="L169">
        <v>168</v>
      </c>
      <c r="P169" s="46" t="s">
        <v>1258</v>
      </c>
    </row>
    <row r="170" spans="7:16" ht="12.75">
      <c r="G170" t="s">
        <v>2148</v>
      </c>
      <c r="H170" s="54"/>
      <c r="I170" s="149" t="s">
        <v>3040</v>
      </c>
      <c r="J170" s="8">
        <v>41654</v>
      </c>
      <c r="L170">
        <v>169</v>
      </c>
      <c r="P170" s="46" t="s">
        <v>2507</v>
      </c>
    </row>
    <row r="171" spans="7:16" ht="12.75">
      <c r="G171" t="s">
        <v>2149</v>
      </c>
      <c r="H171" s="54"/>
      <c r="I171" s="149" t="s">
        <v>3041</v>
      </c>
      <c r="J171" s="8">
        <v>41655</v>
      </c>
      <c r="L171">
        <v>170</v>
      </c>
      <c r="P171" s="46" t="s">
        <v>2516</v>
      </c>
    </row>
    <row r="172" spans="7:16" ht="12.75">
      <c r="G172" t="s">
        <v>2150</v>
      </c>
      <c r="H172" s="54"/>
      <c r="I172" s="149" t="s">
        <v>3042</v>
      </c>
      <c r="J172" s="8">
        <v>41656</v>
      </c>
      <c r="L172">
        <v>171</v>
      </c>
      <c r="P172" s="4" t="s">
        <v>2676</v>
      </c>
    </row>
    <row r="173" spans="7:16" ht="12.75">
      <c r="G173" t="s">
        <v>2151</v>
      </c>
      <c r="H173" s="54"/>
      <c r="I173" s="149" t="s">
        <v>3043</v>
      </c>
      <c r="J173" s="8">
        <v>41657</v>
      </c>
      <c r="L173">
        <v>172</v>
      </c>
      <c r="P173" s="46" t="s">
        <v>2549</v>
      </c>
    </row>
    <row r="174" spans="7:16" ht="12.75">
      <c r="G174" t="s">
        <v>2152</v>
      </c>
      <c r="H174" s="54"/>
      <c r="I174" s="149" t="s">
        <v>3044</v>
      </c>
      <c r="J174" s="8">
        <v>41658</v>
      </c>
      <c r="L174">
        <v>173</v>
      </c>
      <c r="P174" s="46" t="s">
        <v>2551</v>
      </c>
    </row>
    <row r="175" spans="7:16" ht="12.75">
      <c r="G175" t="s">
        <v>2153</v>
      </c>
      <c r="H175" s="54"/>
      <c r="I175" s="149" t="s">
        <v>3045</v>
      </c>
      <c r="J175" s="8">
        <v>41659</v>
      </c>
      <c r="L175">
        <v>174</v>
      </c>
      <c r="P175" s="46" t="s">
        <v>2542</v>
      </c>
    </row>
    <row r="176" spans="7:16" ht="12.75">
      <c r="G176" t="s">
        <v>2154</v>
      </c>
      <c r="H176" s="54"/>
      <c r="I176" s="149" t="s">
        <v>3046</v>
      </c>
      <c r="J176" s="8">
        <v>41660</v>
      </c>
      <c r="L176">
        <v>175</v>
      </c>
      <c r="P176" s="46" t="s">
        <v>2532</v>
      </c>
    </row>
    <row r="177" spans="7:16" ht="12.75">
      <c r="G177" t="s">
        <v>2155</v>
      </c>
      <c r="H177" s="54"/>
      <c r="I177" s="149" t="s">
        <v>3047</v>
      </c>
      <c r="J177" s="8">
        <v>41661</v>
      </c>
      <c r="L177">
        <v>176</v>
      </c>
      <c r="P177" s="46" t="s">
        <v>2534</v>
      </c>
    </row>
    <row r="178" spans="7:16" ht="12.75">
      <c r="G178" t="s">
        <v>2156</v>
      </c>
      <c r="H178" s="54"/>
      <c r="I178" s="149" t="s">
        <v>3048</v>
      </c>
      <c r="J178" s="8">
        <v>41662</v>
      </c>
      <c r="L178">
        <v>177</v>
      </c>
      <c r="P178" s="46" t="s">
        <v>2523</v>
      </c>
    </row>
    <row r="179" spans="7:16" ht="25.5">
      <c r="G179" t="s">
        <v>2157</v>
      </c>
      <c r="H179" s="54"/>
      <c r="I179" s="149" t="s">
        <v>3049</v>
      </c>
      <c r="J179" s="8">
        <v>41663</v>
      </c>
      <c r="L179">
        <v>178</v>
      </c>
      <c r="P179" s="46" t="s">
        <v>2536</v>
      </c>
    </row>
    <row r="180" spans="7:16" ht="12.75">
      <c r="G180" t="s">
        <v>2158</v>
      </c>
      <c r="H180" s="54"/>
      <c r="I180" s="149" t="s">
        <v>3050</v>
      </c>
      <c r="J180" s="8">
        <v>41664</v>
      </c>
      <c r="L180">
        <v>179</v>
      </c>
      <c r="P180" s="46" t="s">
        <v>2525</v>
      </c>
    </row>
    <row r="181" spans="7:16" ht="12.75">
      <c r="G181" t="s">
        <v>2159</v>
      </c>
      <c r="H181" s="54"/>
      <c r="I181" s="149" t="s">
        <v>3051</v>
      </c>
      <c r="J181" s="8">
        <v>41665</v>
      </c>
      <c r="L181">
        <v>180</v>
      </c>
      <c r="P181" s="46" t="s">
        <v>2527</v>
      </c>
    </row>
    <row r="182" spans="7:16" ht="12.75">
      <c r="G182" t="s">
        <v>2160</v>
      </c>
      <c r="H182" s="54"/>
      <c r="I182" s="149" t="s">
        <v>3052</v>
      </c>
      <c r="J182" s="8">
        <v>41666</v>
      </c>
      <c r="L182">
        <v>181</v>
      </c>
      <c r="P182" s="46" t="s">
        <v>1249</v>
      </c>
    </row>
    <row r="183" spans="7:16" ht="12.75">
      <c r="G183" t="s">
        <v>2161</v>
      </c>
      <c r="H183" s="54"/>
      <c r="I183" s="149" t="s">
        <v>3053</v>
      </c>
      <c r="J183" s="8">
        <v>41667</v>
      </c>
      <c r="L183">
        <v>182</v>
      </c>
      <c r="P183" s="46" t="s">
        <v>2545</v>
      </c>
    </row>
    <row r="184" spans="7:16" ht="12.75">
      <c r="G184" t="s">
        <v>2162</v>
      </c>
      <c r="H184" s="54"/>
      <c r="I184" s="149" t="s">
        <v>3054</v>
      </c>
      <c r="J184" s="8">
        <v>41668</v>
      </c>
      <c r="L184">
        <v>183</v>
      </c>
      <c r="P184" s="46" t="s">
        <v>2538</v>
      </c>
    </row>
    <row r="185" spans="7:16" ht="12.75">
      <c r="G185" t="s">
        <v>2163</v>
      </c>
      <c r="H185" s="54"/>
      <c r="I185" s="149" t="s">
        <v>3055</v>
      </c>
      <c r="J185" s="8">
        <v>41669</v>
      </c>
      <c r="L185">
        <v>184</v>
      </c>
      <c r="P185" s="46" t="s">
        <v>2529</v>
      </c>
    </row>
    <row r="186" spans="7:16" ht="12.75">
      <c r="G186" t="s">
        <v>2164</v>
      </c>
      <c r="H186" s="54"/>
      <c r="I186" s="149" t="s">
        <v>3056</v>
      </c>
      <c r="J186" s="8">
        <v>41670</v>
      </c>
      <c r="L186">
        <v>185</v>
      </c>
      <c r="P186" s="46" t="s">
        <v>2547</v>
      </c>
    </row>
    <row r="187" spans="7:16" ht="12.75">
      <c r="G187" t="s">
        <v>2165</v>
      </c>
      <c r="H187" s="54"/>
      <c r="I187" s="149" t="s">
        <v>3057</v>
      </c>
      <c r="J187" s="8">
        <v>41671</v>
      </c>
      <c r="L187">
        <v>186</v>
      </c>
      <c r="P187" s="46" t="s">
        <v>2540</v>
      </c>
    </row>
    <row r="188" spans="7:16" ht="12.75">
      <c r="G188" t="s">
        <v>2166</v>
      </c>
      <c r="H188" s="54"/>
      <c r="I188" s="149" t="s">
        <v>3058</v>
      </c>
      <c r="J188" s="8">
        <v>41672</v>
      </c>
      <c r="L188">
        <v>187</v>
      </c>
      <c r="P188" s="46" t="s">
        <v>2550</v>
      </c>
    </row>
    <row r="189" spans="7:16" ht="12.75">
      <c r="G189" t="s">
        <v>2167</v>
      </c>
      <c r="H189" s="54"/>
      <c r="I189" s="149" t="s">
        <v>3059</v>
      </c>
      <c r="J189" s="8">
        <v>41673</v>
      </c>
      <c r="L189">
        <v>188</v>
      </c>
      <c r="P189" s="46" t="s">
        <v>2533</v>
      </c>
    </row>
    <row r="190" spans="7:16" ht="12.75">
      <c r="G190" t="s">
        <v>2168</v>
      </c>
      <c r="H190" s="54"/>
      <c r="I190" s="149" t="s">
        <v>3060</v>
      </c>
      <c r="J190" s="8">
        <v>41674</v>
      </c>
      <c r="L190">
        <v>189</v>
      </c>
      <c r="P190" s="46" t="s">
        <v>2531</v>
      </c>
    </row>
    <row r="191" spans="7:16" ht="12.75">
      <c r="G191" t="s">
        <v>2169</v>
      </c>
      <c r="H191" s="54"/>
      <c r="I191" s="149" t="s">
        <v>3061</v>
      </c>
      <c r="J191" s="8">
        <v>41675</v>
      </c>
      <c r="L191">
        <v>190</v>
      </c>
      <c r="P191" s="46" t="s">
        <v>2543</v>
      </c>
    </row>
    <row r="192" spans="7:16" ht="12.75">
      <c r="G192" t="s">
        <v>2170</v>
      </c>
      <c r="H192" s="54"/>
      <c r="I192" s="149" t="s">
        <v>3062</v>
      </c>
      <c r="J192" s="8">
        <v>41676</v>
      </c>
      <c r="L192">
        <v>191</v>
      </c>
      <c r="P192" s="46" t="s">
        <v>2535</v>
      </c>
    </row>
    <row r="193" spans="7:16" ht="12.75">
      <c r="G193" t="s">
        <v>2171</v>
      </c>
      <c r="H193" s="54"/>
      <c r="I193" s="149" t="s">
        <v>3063</v>
      </c>
      <c r="J193" s="8">
        <v>41677</v>
      </c>
      <c r="L193">
        <v>192</v>
      </c>
      <c r="P193" s="46" t="s">
        <v>2524</v>
      </c>
    </row>
    <row r="194" spans="7:16" ht="12.75">
      <c r="G194" t="s">
        <v>2172</v>
      </c>
      <c r="H194" s="54"/>
      <c r="I194" s="149" t="s">
        <v>3064</v>
      </c>
      <c r="J194" s="8">
        <v>41678</v>
      </c>
      <c r="L194">
        <v>193</v>
      </c>
      <c r="P194" s="46" t="s">
        <v>2526</v>
      </c>
    </row>
    <row r="195" spans="7:16" ht="12.75">
      <c r="G195" t="s">
        <v>2173</v>
      </c>
      <c r="H195" s="54"/>
      <c r="I195" s="149" t="s">
        <v>3065</v>
      </c>
      <c r="J195" s="8">
        <v>41679</v>
      </c>
      <c r="L195">
        <v>194</v>
      </c>
      <c r="P195" s="46" t="s">
        <v>2537</v>
      </c>
    </row>
    <row r="196" spans="7:16" ht="12.75">
      <c r="G196" t="s">
        <v>2174</v>
      </c>
      <c r="H196" s="54"/>
      <c r="I196" s="149" t="s">
        <v>3066</v>
      </c>
      <c r="J196" s="8">
        <v>41680</v>
      </c>
      <c r="L196">
        <v>195</v>
      </c>
      <c r="P196" s="46" t="s">
        <v>2544</v>
      </c>
    </row>
    <row r="197" spans="7:16" ht="12.75">
      <c r="G197" t="s">
        <v>2175</v>
      </c>
      <c r="H197" s="54"/>
      <c r="I197" s="149" t="s">
        <v>3067</v>
      </c>
      <c r="J197" s="8">
        <v>41681</v>
      </c>
      <c r="L197">
        <v>196</v>
      </c>
      <c r="P197" s="46" t="s">
        <v>2539</v>
      </c>
    </row>
    <row r="198" spans="7:16" ht="12.75">
      <c r="G198" t="s">
        <v>2176</v>
      </c>
      <c r="H198" s="54"/>
      <c r="I198" s="149" t="s">
        <v>3068</v>
      </c>
      <c r="J198" s="8">
        <v>41682</v>
      </c>
      <c r="L198">
        <v>197</v>
      </c>
      <c r="P198" s="46" t="s">
        <v>2541</v>
      </c>
    </row>
    <row r="199" spans="7:16" ht="12.75">
      <c r="G199" t="s">
        <v>2177</v>
      </c>
      <c r="H199" s="54"/>
      <c r="I199" s="149" t="s">
        <v>3069</v>
      </c>
      <c r="J199" s="8">
        <v>41683</v>
      </c>
      <c r="L199">
        <v>198</v>
      </c>
      <c r="P199" s="46" t="s">
        <v>2528</v>
      </c>
    </row>
    <row r="200" spans="7:16" ht="25.5">
      <c r="G200" t="s">
        <v>2178</v>
      </c>
      <c r="H200" s="54"/>
      <c r="I200" s="149" t="s">
        <v>3070</v>
      </c>
      <c r="J200" s="8">
        <v>41684</v>
      </c>
      <c r="L200">
        <v>199</v>
      </c>
      <c r="P200" s="46" t="s">
        <v>2530</v>
      </c>
    </row>
    <row r="201" spans="7:16" ht="12.75">
      <c r="G201" t="s">
        <v>2179</v>
      </c>
      <c r="H201" s="54"/>
      <c r="I201" s="149" t="s">
        <v>3071</v>
      </c>
      <c r="J201" s="8">
        <v>41685</v>
      </c>
      <c r="L201">
        <v>200</v>
      </c>
      <c r="P201" s="46" t="s">
        <v>2546</v>
      </c>
    </row>
    <row r="202" spans="7:16" ht="12.75">
      <c r="G202" t="s">
        <v>2180</v>
      </c>
      <c r="H202" s="54"/>
      <c r="I202" s="149" t="s">
        <v>3072</v>
      </c>
      <c r="J202" s="8">
        <v>41686</v>
      </c>
      <c r="L202">
        <v>201</v>
      </c>
      <c r="P202" s="46" t="s">
        <v>2548</v>
      </c>
    </row>
    <row r="203" spans="7:16" ht="12.75">
      <c r="G203" t="s">
        <v>2181</v>
      </c>
      <c r="H203" s="54"/>
      <c r="I203" s="149" t="s">
        <v>3073</v>
      </c>
      <c r="J203" s="8">
        <v>41687</v>
      </c>
      <c r="L203">
        <v>202</v>
      </c>
      <c r="P203" s="4" t="s">
        <v>2677</v>
      </c>
    </row>
    <row r="204" spans="7:16" ht="12.75">
      <c r="G204" t="s">
        <v>2182</v>
      </c>
      <c r="H204" s="54"/>
      <c r="I204" s="149" t="s">
        <v>3074</v>
      </c>
      <c r="J204" s="8">
        <v>41688</v>
      </c>
      <c r="L204">
        <v>203</v>
      </c>
      <c r="P204" s="46" t="s">
        <v>2598</v>
      </c>
    </row>
    <row r="205" spans="7:16" ht="12.75">
      <c r="G205" t="s">
        <v>2183</v>
      </c>
      <c r="H205" s="54"/>
      <c r="I205" s="149" t="s">
        <v>3075</v>
      </c>
      <c r="J205" s="8">
        <v>41689</v>
      </c>
      <c r="L205">
        <v>204</v>
      </c>
      <c r="P205" s="46" t="s">
        <v>2571</v>
      </c>
    </row>
    <row r="206" spans="7:16" ht="12.75">
      <c r="G206" t="s">
        <v>2184</v>
      </c>
      <c r="H206" s="54"/>
      <c r="I206" s="149" t="s">
        <v>3076</v>
      </c>
      <c r="J206" s="8">
        <v>41690</v>
      </c>
      <c r="L206">
        <v>205</v>
      </c>
      <c r="P206" s="46" t="s">
        <v>2591</v>
      </c>
    </row>
    <row r="207" spans="7:16" ht="12.75">
      <c r="G207" t="s">
        <v>2185</v>
      </c>
      <c r="H207" s="54"/>
      <c r="I207" s="149" t="s">
        <v>3077</v>
      </c>
      <c r="J207" s="8">
        <v>41691</v>
      </c>
      <c r="L207">
        <v>206</v>
      </c>
      <c r="P207" s="46" t="s">
        <v>1246</v>
      </c>
    </row>
    <row r="208" spans="7:16" ht="12.75">
      <c r="G208" t="s">
        <v>2186</v>
      </c>
      <c r="H208" s="54"/>
      <c r="I208" s="149" t="s">
        <v>3078</v>
      </c>
      <c r="J208" s="8">
        <v>41692</v>
      </c>
      <c r="L208">
        <v>207</v>
      </c>
      <c r="P208" s="46" t="s">
        <v>2572</v>
      </c>
    </row>
    <row r="209" spans="7:16" ht="12.75">
      <c r="G209" t="s">
        <v>2187</v>
      </c>
      <c r="H209" s="54"/>
      <c r="I209" s="149" t="s">
        <v>3079</v>
      </c>
      <c r="J209" s="8">
        <v>41693</v>
      </c>
      <c r="L209">
        <v>208</v>
      </c>
      <c r="P209" s="46" t="s">
        <v>2592</v>
      </c>
    </row>
    <row r="210" spans="7:16" ht="12.75">
      <c r="G210" t="s">
        <v>2188</v>
      </c>
      <c r="H210" s="54"/>
      <c r="I210" s="149" t="s">
        <v>3080</v>
      </c>
      <c r="J210" s="8">
        <v>41694</v>
      </c>
      <c r="L210">
        <v>209</v>
      </c>
      <c r="P210" s="46" t="s">
        <v>2600</v>
      </c>
    </row>
    <row r="211" spans="7:16" ht="12.75">
      <c r="G211" t="s">
        <v>2189</v>
      </c>
      <c r="H211" s="54"/>
      <c r="I211" s="149" t="s">
        <v>3081</v>
      </c>
      <c r="J211" s="8">
        <v>41695</v>
      </c>
      <c r="L211">
        <v>210</v>
      </c>
      <c r="P211" s="46" t="s">
        <v>1247</v>
      </c>
    </row>
    <row r="212" spans="7:16" ht="12.75">
      <c r="G212" t="s">
        <v>2190</v>
      </c>
      <c r="H212" s="54"/>
      <c r="I212" s="149" t="s">
        <v>3082</v>
      </c>
      <c r="J212" s="8">
        <v>41696</v>
      </c>
      <c r="L212">
        <v>211</v>
      </c>
      <c r="P212" s="46" t="s">
        <v>2555</v>
      </c>
    </row>
    <row r="213" spans="7:16" ht="12.75">
      <c r="G213" t="s">
        <v>2191</v>
      </c>
      <c r="H213" s="54"/>
      <c r="I213" s="149" t="s">
        <v>3083</v>
      </c>
      <c r="J213" s="8">
        <v>41697</v>
      </c>
      <c r="L213">
        <v>212</v>
      </c>
      <c r="P213" s="46" t="s">
        <v>2552</v>
      </c>
    </row>
    <row r="214" spans="7:16" ht="12.75">
      <c r="G214" t="s">
        <v>2192</v>
      </c>
      <c r="H214" s="54"/>
      <c r="I214" s="149" t="s">
        <v>3084</v>
      </c>
      <c r="J214" s="8">
        <v>41698</v>
      </c>
      <c r="L214">
        <v>213</v>
      </c>
      <c r="P214" s="46" t="s">
        <v>2553</v>
      </c>
    </row>
    <row r="215" spans="7:16" ht="12.75">
      <c r="G215" t="s">
        <v>2193</v>
      </c>
      <c r="H215" s="54"/>
      <c r="I215" s="149" t="s">
        <v>3085</v>
      </c>
      <c r="J215" s="8">
        <v>41699</v>
      </c>
      <c r="L215">
        <v>214</v>
      </c>
      <c r="P215" s="46" t="s">
        <v>2554</v>
      </c>
    </row>
    <row r="216" spans="7:16" ht="12.75">
      <c r="G216" t="s">
        <v>2194</v>
      </c>
      <c r="H216" s="54"/>
      <c r="I216" s="149" t="s">
        <v>3086</v>
      </c>
      <c r="J216" s="8">
        <v>41700</v>
      </c>
      <c r="L216">
        <v>215</v>
      </c>
      <c r="P216" s="46" t="s">
        <v>2583</v>
      </c>
    </row>
    <row r="217" spans="7:16" ht="12.75">
      <c r="G217" t="s">
        <v>2195</v>
      </c>
      <c r="H217" s="54"/>
      <c r="I217" s="149" t="s">
        <v>3087</v>
      </c>
      <c r="J217" s="8">
        <v>41701</v>
      </c>
      <c r="L217">
        <v>216</v>
      </c>
      <c r="P217" s="46" t="s">
        <v>2594</v>
      </c>
    </row>
    <row r="218" spans="7:16" ht="12.75">
      <c r="G218" t="s">
        <v>2196</v>
      </c>
      <c r="H218" s="54"/>
      <c r="I218" s="149" t="s">
        <v>3088</v>
      </c>
      <c r="J218" s="8">
        <v>41702</v>
      </c>
      <c r="L218">
        <v>217</v>
      </c>
      <c r="P218" s="46" t="s">
        <v>2587</v>
      </c>
    </row>
    <row r="219" spans="7:16" ht="12.75">
      <c r="G219" t="s">
        <v>2197</v>
      </c>
      <c r="H219" s="54"/>
      <c r="I219" s="149" t="s">
        <v>3089</v>
      </c>
      <c r="J219" s="8">
        <v>41703</v>
      </c>
      <c r="L219">
        <v>218</v>
      </c>
      <c r="P219" s="46" t="s">
        <v>2593</v>
      </c>
    </row>
    <row r="220" spans="7:16" ht="12.75">
      <c r="G220" t="s">
        <v>2198</v>
      </c>
      <c r="H220" s="54"/>
      <c r="I220" s="149" t="s">
        <v>3090</v>
      </c>
      <c r="J220" s="8">
        <v>41704</v>
      </c>
      <c r="L220">
        <v>219</v>
      </c>
      <c r="P220" s="46" t="s">
        <v>2556</v>
      </c>
    </row>
    <row r="221" spans="7:16" ht="12.75">
      <c r="G221" t="s">
        <v>2199</v>
      </c>
      <c r="H221" s="54"/>
      <c r="I221" s="149" t="s">
        <v>3091</v>
      </c>
      <c r="J221" s="8">
        <v>41705</v>
      </c>
      <c r="L221">
        <v>220</v>
      </c>
      <c r="P221" s="46" t="s">
        <v>2585</v>
      </c>
    </row>
    <row r="222" spans="7:16" ht="12.75">
      <c r="G222" t="s">
        <v>2200</v>
      </c>
      <c r="H222" s="54"/>
      <c r="I222" s="149" t="s">
        <v>3092</v>
      </c>
      <c r="J222" s="8">
        <v>41706</v>
      </c>
      <c r="L222">
        <v>221</v>
      </c>
      <c r="P222" s="46" t="s">
        <v>2601</v>
      </c>
    </row>
    <row r="223" spans="7:16" ht="12.75">
      <c r="G223" t="s">
        <v>2201</v>
      </c>
      <c r="H223" s="54"/>
      <c r="I223" s="149" t="s">
        <v>3093</v>
      </c>
      <c r="J223" s="8">
        <v>41707</v>
      </c>
      <c r="L223">
        <v>222</v>
      </c>
      <c r="P223" s="46" t="s">
        <v>2589</v>
      </c>
    </row>
    <row r="224" spans="7:16" ht="12.75">
      <c r="G224" t="s">
        <v>2202</v>
      </c>
      <c r="H224" s="54"/>
      <c r="I224" s="149" t="s">
        <v>3094</v>
      </c>
      <c r="J224" s="8">
        <v>41708</v>
      </c>
      <c r="L224">
        <v>223</v>
      </c>
      <c r="P224" s="46" t="s">
        <v>2573</v>
      </c>
    </row>
    <row r="225" spans="7:16" ht="12.75">
      <c r="G225" t="s">
        <v>2203</v>
      </c>
      <c r="H225" s="54"/>
      <c r="I225" s="149" t="s">
        <v>3095</v>
      </c>
      <c r="J225" s="8">
        <v>41709</v>
      </c>
      <c r="L225">
        <v>224</v>
      </c>
      <c r="P225" s="46" t="s">
        <v>2595</v>
      </c>
    </row>
    <row r="226" spans="7:16" ht="12.75">
      <c r="G226" t="s">
        <v>2204</v>
      </c>
      <c r="H226" s="54"/>
      <c r="I226" s="149" t="s">
        <v>3096</v>
      </c>
      <c r="J226" s="8">
        <v>41710</v>
      </c>
      <c r="L226">
        <v>225</v>
      </c>
      <c r="P226" s="46" t="s">
        <v>2596</v>
      </c>
    </row>
    <row r="227" spans="7:16" ht="12.75">
      <c r="G227" t="s">
        <v>2205</v>
      </c>
      <c r="H227" s="54"/>
      <c r="I227" s="149" t="s">
        <v>3097</v>
      </c>
      <c r="J227" s="8">
        <v>41711</v>
      </c>
      <c r="L227">
        <v>226</v>
      </c>
      <c r="P227" s="46" t="s">
        <v>1250</v>
      </c>
    </row>
    <row r="228" spans="7:16" ht="12.75">
      <c r="G228" t="s">
        <v>2206</v>
      </c>
      <c r="H228" s="54"/>
      <c r="I228" s="149" t="s">
        <v>3098</v>
      </c>
      <c r="J228" s="8">
        <v>41712</v>
      </c>
      <c r="L228">
        <v>227</v>
      </c>
      <c r="P228" s="46" t="s">
        <v>2590</v>
      </c>
    </row>
    <row r="229" spans="7:16" ht="12.75">
      <c r="G229" t="s">
        <v>2207</v>
      </c>
      <c r="H229" s="54"/>
      <c r="I229" s="149" t="s">
        <v>3099</v>
      </c>
      <c r="J229" s="8">
        <v>41713</v>
      </c>
      <c r="L229">
        <v>228</v>
      </c>
      <c r="P229" s="46" t="s">
        <v>2574</v>
      </c>
    </row>
    <row r="230" spans="7:16" ht="12.75">
      <c r="G230" t="s">
        <v>2208</v>
      </c>
      <c r="H230" s="54"/>
      <c r="I230" s="149" t="s">
        <v>3100</v>
      </c>
      <c r="J230" s="8">
        <v>41714</v>
      </c>
      <c r="L230">
        <v>229</v>
      </c>
      <c r="P230" s="46" t="s">
        <v>2575</v>
      </c>
    </row>
    <row r="231" spans="7:16" ht="25.5">
      <c r="G231" t="s">
        <v>2209</v>
      </c>
      <c r="H231" s="54"/>
      <c r="I231" s="149" t="s">
        <v>3101</v>
      </c>
      <c r="J231" s="8">
        <v>41715</v>
      </c>
      <c r="L231">
        <v>230</v>
      </c>
      <c r="P231" s="46" t="s">
        <v>2576</v>
      </c>
    </row>
    <row r="232" spans="7:16" ht="12.75">
      <c r="G232" t="s">
        <v>2210</v>
      </c>
      <c r="H232" s="54"/>
      <c r="I232" s="149" t="s">
        <v>3102</v>
      </c>
      <c r="J232" s="8">
        <v>41716</v>
      </c>
      <c r="L232">
        <v>231</v>
      </c>
      <c r="P232" s="46" t="s">
        <v>2557</v>
      </c>
    </row>
    <row r="233" spans="7:16" ht="12.75">
      <c r="G233" t="s">
        <v>2211</v>
      </c>
      <c r="H233" s="54"/>
      <c r="I233" s="149" t="s">
        <v>3103</v>
      </c>
      <c r="J233" s="8">
        <v>41717</v>
      </c>
      <c r="L233">
        <v>232</v>
      </c>
      <c r="P233" s="46" t="s">
        <v>2558</v>
      </c>
    </row>
    <row r="234" spans="7:16" ht="25.5">
      <c r="G234" t="s">
        <v>2212</v>
      </c>
      <c r="H234" s="54"/>
      <c r="I234" s="149" t="s">
        <v>3104</v>
      </c>
      <c r="J234" s="8">
        <v>41718</v>
      </c>
      <c r="L234">
        <v>233</v>
      </c>
      <c r="P234" s="46" t="s">
        <v>2559</v>
      </c>
    </row>
    <row r="235" spans="7:16" ht="12.75">
      <c r="G235" t="s">
        <v>2213</v>
      </c>
      <c r="H235" s="54"/>
      <c r="I235" s="149" t="s">
        <v>3105</v>
      </c>
      <c r="J235" s="8">
        <v>41719</v>
      </c>
      <c r="L235">
        <v>234</v>
      </c>
      <c r="P235" s="46" t="s">
        <v>2584</v>
      </c>
    </row>
    <row r="236" spans="7:16" ht="12.75">
      <c r="G236" t="s">
        <v>2214</v>
      </c>
      <c r="H236" s="54"/>
      <c r="I236" s="149" t="s">
        <v>3106</v>
      </c>
      <c r="J236" s="8">
        <v>41720</v>
      </c>
      <c r="L236">
        <v>235</v>
      </c>
      <c r="P236" s="46" t="s">
        <v>2560</v>
      </c>
    </row>
    <row r="237" spans="7:16" ht="12.75">
      <c r="G237" t="s">
        <v>2215</v>
      </c>
      <c r="H237" s="54"/>
      <c r="I237" s="149" t="s">
        <v>3107</v>
      </c>
      <c r="J237" s="8">
        <v>41721</v>
      </c>
      <c r="L237">
        <v>236</v>
      </c>
      <c r="P237" s="46" t="s">
        <v>2561</v>
      </c>
    </row>
    <row r="238" spans="7:16" ht="12.75">
      <c r="G238" t="s">
        <v>2216</v>
      </c>
      <c r="H238" s="54"/>
      <c r="I238" s="149" t="s">
        <v>3108</v>
      </c>
      <c r="J238" s="8">
        <v>41722</v>
      </c>
      <c r="L238">
        <v>237</v>
      </c>
      <c r="P238" s="46" t="s">
        <v>2577</v>
      </c>
    </row>
    <row r="239" spans="7:16" ht="25.5">
      <c r="G239" t="s">
        <v>2217</v>
      </c>
      <c r="H239" s="54"/>
      <c r="I239" s="149" t="s">
        <v>3109</v>
      </c>
      <c r="J239" s="8">
        <v>41723</v>
      </c>
      <c r="L239">
        <v>238</v>
      </c>
      <c r="P239" s="46" t="s">
        <v>2578</v>
      </c>
    </row>
    <row r="240" spans="7:16" ht="12.75">
      <c r="G240" t="s">
        <v>2218</v>
      </c>
      <c r="H240" s="54"/>
      <c r="I240" s="149" t="s">
        <v>3110</v>
      </c>
      <c r="J240" s="8">
        <v>41724</v>
      </c>
      <c r="L240">
        <v>239</v>
      </c>
      <c r="P240" s="46" t="s">
        <v>2562</v>
      </c>
    </row>
    <row r="241" spans="7:16" ht="25.5">
      <c r="G241" t="s">
        <v>2219</v>
      </c>
      <c r="H241" s="54"/>
      <c r="I241" s="149" t="s">
        <v>3111</v>
      </c>
      <c r="J241" s="8">
        <v>41725</v>
      </c>
      <c r="L241">
        <v>240</v>
      </c>
      <c r="P241" s="46" t="s">
        <v>2563</v>
      </c>
    </row>
    <row r="242" spans="7:16" ht="12.75">
      <c r="G242" t="s">
        <v>2220</v>
      </c>
      <c r="H242" s="54"/>
      <c r="I242" s="149" t="s">
        <v>3112</v>
      </c>
      <c r="J242" s="8">
        <v>41726</v>
      </c>
      <c r="L242">
        <v>241</v>
      </c>
      <c r="P242" s="46" t="s">
        <v>2564</v>
      </c>
    </row>
    <row r="243" spans="7:16" ht="12.75">
      <c r="G243" t="s">
        <v>2221</v>
      </c>
      <c r="H243" s="54"/>
      <c r="I243" s="149" t="s">
        <v>3113</v>
      </c>
      <c r="J243" s="8">
        <v>41727</v>
      </c>
      <c r="L243">
        <v>242</v>
      </c>
      <c r="P243" s="46" t="s">
        <v>2565</v>
      </c>
    </row>
    <row r="244" spans="7:16" ht="12.75">
      <c r="G244" t="s">
        <v>2222</v>
      </c>
      <c r="H244" s="54"/>
      <c r="I244" s="149" t="s">
        <v>3114</v>
      </c>
      <c r="J244" s="8">
        <v>41728</v>
      </c>
      <c r="L244">
        <v>243</v>
      </c>
      <c r="P244" s="46" t="s">
        <v>2566</v>
      </c>
    </row>
    <row r="245" spans="7:16" ht="25.5">
      <c r="G245" t="s">
        <v>2223</v>
      </c>
      <c r="H245" s="54"/>
      <c r="I245" s="149" t="s">
        <v>3115</v>
      </c>
      <c r="J245" s="8">
        <v>41729</v>
      </c>
      <c r="L245">
        <v>244</v>
      </c>
      <c r="P245" s="46" t="s">
        <v>2567</v>
      </c>
    </row>
    <row r="246" spans="7:16" ht="12.75">
      <c r="G246" t="s">
        <v>2224</v>
      </c>
      <c r="H246" s="54"/>
      <c r="I246" s="149" t="s">
        <v>3116</v>
      </c>
      <c r="J246" s="8">
        <v>41730</v>
      </c>
      <c r="L246">
        <v>245</v>
      </c>
      <c r="P246" s="46" t="s">
        <v>2568</v>
      </c>
    </row>
    <row r="247" spans="9:16" ht="12.75">
      <c r="I247" s="149" t="s">
        <v>3117</v>
      </c>
      <c r="J247" s="8">
        <v>41731</v>
      </c>
      <c r="L247">
        <v>246</v>
      </c>
      <c r="P247" s="46" t="s">
        <v>2599</v>
      </c>
    </row>
    <row r="248" spans="9:16" ht="12.75">
      <c r="I248" s="149" t="s">
        <v>3118</v>
      </c>
      <c r="J248" s="8">
        <v>41732</v>
      </c>
      <c r="L248">
        <v>247</v>
      </c>
      <c r="P248" s="46" t="s">
        <v>2579</v>
      </c>
    </row>
    <row r="249" spans="9:16" ht="25.5">
      <c r="I249" s="149" t="s">
        <v>3119</v>
      </c>
      <c r="J249" s="8">
        <v>41733</v>
      </c>
      <c r="L249">
        <v>248</v>
      </c>
      <c r="P249" s="46" t="s">
        <v>2580</v>
      </c>
    </row>
    <row r="250" spans="9:16" ht="12.75">
      <c r="I250" s="149" t="s">
        <v>3120</v>
      </c>
      <c r="J250" s="8">
        <v>41734</v>
      </c>
      <c r="L250">
        <v>249</v>
      </c>
      <c r="P250" s="46" t="s">
        <v>2586</v>
      </c>
    </row>
    <row r="251" spans="9:16" ht="12.75">
      <c r="I251" s="149" t="s">
        <v>3121</v>
      </c>
      <c r="J251" s="8">
        <v>41735</v>
      </c>
      <c r="L251">
        <v>250</v>
      </c>
      <c r="P251" s="46" t="s">
        <v>1259</v>
      </c>
    </row>
    <row r="252" spans="9:16" ht="12.75">
      <c r="I252" s="149" t="s">
        <v>3122</v>
      </c>
      <c r="J252" s="8">
        <v>41736</v>
      </c>
      <c r="L252">
        <v>251</v>
      </c>
      <c r="P252" s="46" t="s">
        <v>2597</v>
      </c>
    </row>
    <row r="253" spans="9:16" ht="12.75">
      <c r="I253" s="149" t="s">
        <v>3123</v>
      </c>
      <c r="J253" s="8">
        <v>41737</v>
      </c>
      <c r="L253">
        <v>252</v>
      </c>
      <c r="P253" s="46" t="s">
        <v>2588</v>
      </c>
    </row>
    <row r="254" spans="9:16" ht="12.75">
      <c r="I254" s="149" t="s">
        <v>3124</v>
      </c>
      <c r="J254" s="8">
        <v>41738</v>
      </c>
      <c r="L254">
        <v>253</v>
      </c>
      <c r="P254" s="46" t="s">
        <v>2569</v>
      </c>
    </row>
    <row r="255" spans="9:16" ht="12.75">
      <c r="I255" s="149" t="s">
        <v>3125</v>
      </c>
      <c r="J255" s="8">
        <v>41739</v>
      </c>
      <c r="L255">
        <v>254</v>
      </c>
      <c r="P255" s="46" t="s">
        <v>2581</v>
      </c>
    </row>
    <row r="256" spans="9:16" ht="12.75">
      <c r="I256" s="149" t="s">
        <v>3126</v>
      </c>
      <c r="J256" s="8">
        <v>41740</v>
      </c>
      <c r="L256">
        <v>255</v>
      </c>
      <c r="P256" s="46" t="s">
        <v>2582</v>
      </c>
    </row>
    <row r="257" spans="9:16" ht="25.5">
      <c r="I257" s="149" t="s">
        <v>3127</v>
      </c>
      <c r="J257" s="8">
        <v>41741</v>
      </c>
      <c r="L257">
        <v>256</v>
      </c>
      <c r="P257" s="46" t="s">
        <v>2570</v>
      </c>
    </row>
    <row r="258" spans="9:16" ht="25.5">
      <c r="I258" s="149" t="s">
        <v>3128</v>
      </c>
      <c r="J258" s="8">
        <v>41742</v>
      </c>
      <c r="L258">
        <v>257</v>
      </c>
      <c r="P258" s="4" t="s">
        <v>2672</v>
      </c>
    </row>
    <row r="259" spans="9:16" ht="12.75">
      <c r="I259" s="149" t="s">
        <v>3129</v>
      </c>
      <c r="J259" s="8">
        <v>41743</v>
      </c>
      <c r="L259">
        <v>258</v>
      </c>
      <c r="P259" s="46" t="s">
        <v>2377</v>
      </c>
    </row>
    <row r="260" spans="9:16" ht="12.75">
      <c r="I260" s="149" t="s">
        <v>3130</v>
      </c>
      <c r="J260" s="8">
        <v>41744</v>
      </c>
      <c r="L260">
        <v>259</v>
      </c>
      <c r="P260" s="46" t="s">
        <v>2388</v>
      </c>
    </row>
    <row r="261" spans="9:16" ht="12.75">
      <c r="I261" s="149" t="s">
        <v>3131</v>
      </c>
      <c r="J261" s="8">
        <v>41745</v>
      </c>
      <c r="L261">
        <v>260</v>
      </c>
      <c r="P261" s="46" t="s">
        <v>2376</v>
      </c>
    </row>
    <row r="262" spans="9:16" ht="12.75">
      <c r="I262" s="149" t="s">
        <v>3132</v>
      </c>
      <c r="J262" s="8">
        <v>41746</v>
      </c>
      <c r="L262">
        <v>261</v>
      </c>
      <c r="P262" s="46" t="s">
        <v>2378</v>
      </c>
    </row>
    <row r="263" spans="9:16" ht="12.75">
      <c r="I263" s="149" t="s">
        <v>3133</v>
      </c>
      <c r="J263" s="8">
        <v>41747</v>
      </c>
      <c r="L263">
        <v>262</v>
      </c>
      <c r="P263" s="46" t="s">
        <v>2389</v>
      </c>
    </row>
    <row r="264" spans="9:16" ht="12.75">
      <c r="I264" s="149" t="s">
        <v>3134</v>
      </c>
      <c r="J264" s="8">
        <v>41748</v>
      </c>
      <c r="L264">
        <v>263</v>
      </c>
      <c r="P264" s="46" t="s">
        <v>2379</v>
      </c>
    </row>
    <row r="265" spans="9:16" ht="12.75">
      <c r="I265" s="149" t="s">
        <v>3135</v>
      </c>
      <c r="J265" s="8">
        <v>41749</v>
      </c>
      <c r="L265">
        <v>264</v>
      </c>
      <c r="P265" s="46" t="s">
        <v>2390</v>
      </c>
    </row>
    <row r="266" spans="9:16" ht="12.75">
      <c r="I266" s="149" t="s">
        <v>3136</v>
      </c>
      <c r="J266" s="8">
        <v>41750</v>
      </c>
      <c r="L266">
        <v>265</v>
      </c>
      <c r="P266" s="46" t="s">
        <v>2380</v>
      </c>
    </row>
    <row r="267" spans="9:16" ht="12.75">
      <c r="I267" s="149" t="s">
        <v>3137</v>
      </c>
      <c r="J267" s="8">
        <v>41751</v>
      </c>
      <c r="L267">
        <v>266</v>
      </c>
      <c r="P267" s="46" t="s">
        <v>2391</v>
      </c>
    </row>
    <row r="268" spans="9:16" ht="12.75">
      <c r="I268" s="149" t="s">
        <v>3138</v>
      </c>
      <c r="J268" s="8">
        <v>41752</v>
      </c>
      <c r="L268">
        <v>267</v>
      </c>
      <c r="P268" s="46" t="s">
        <v>2392</v>
      </c>
    </row>
    <row r="269" spans="9:16" ht="12.75">
      <c r="I269" s="149" t="s">
        <v>3139</v>
      </c>
      <c r="J269" s="8">
        <v>41753</v>
      </c>
      <c r="L269">
        <v>268</v>
      </c>
      <c r="P269" s="46" t="s">
        <v>2393</v>
      </c>
    </row>
    <row r="270" spans="9:16" ht="12.75">
      <c r="I270" s="149" t="s">
        <v>3140</v>
      </c>
      <c r="J270" s="8">
        <v>41754</v>
      </c>
      <c r="L270">
        <v>269</v>
      </c>
      <c r="P270" s="46" t="s">
        <v>2394</v>
      </c>
    </row>
    <row r="271" spans="9:16" ht="12.75">
      <c r="I271" s="149" t="s">
        <v>3141</v>
      </c>
      <c r="J271" s="8">
        <v>41755</v>
      </c>
      <c r="L271">
        <v>270</v>
      </c>
      <c r="P271" s="46" t="s">
        <v>2395</v>
      </c>
    </row>
    <row r="272" spans="9:16" ht="12.75">
      <c r="I272" s="149" t="s">
        <v>3142</v>
      </c>
      <c r="J272" s="8">
        <v>41756</v>
      </c>
      <c r="L272">
        <v>271</v>
      </c>
      <c r="P272" s="46" t="s">
        <v>2382</v>
      </c>
    </row>
    <row r="273" spans="9:16" ht="12.75">
      <c r="I273" s="149" t="s">
        <v>3143</v>
      </c>
      <c r="J273" s="8">
        <v>41757</v>
      </c>
      <c r="L273">
        <v>272</v>
      </c>
      <c r="P273" s="46" t="s">
        <v>2381</v>
      </c>
    </row>
    <row r="274" spans="9:16" ht="12.75">
      <c r="I274" s="149" t="s">
        <v>3144</v>
      </c>
      <c r="J274" s="8">
        <v>41758</v>
      </c>
      <c r="L274">
        <v>273</v>
      </c>
      <c r="P274" s="46" t="s">
        <v>2383</v>
      </c>
    </row>
    <row r="275" spans="9:16" ht="25.5">
      <c r="I275" s="149" t="s">
        <v>3145</v>
      </c>
      <c r="J275" s="8">
        <v>41759</v>
      </c>
      <c r="L275">
        <v>274</v>
      </c>
      <c r="P275" s="46" t="s">
        <v>2396</v>
      </c>
    </row>
    <row r="276" spans="9:16" ht="25.5">
      <c r="I276" s="149" t="s">
        <v>3146</v>
      </c>
      <c r="J276" s="8">
        <v>41760</v>
      </c>
      <c r="L276">
        <v>275</v>
      </c>
      <c r="P276" s="46" t="s">
        <v>2397</v>
      </c>
    </row>
    <row r="277" spans="9:16" ht="12.75">
      <c r="I277" s="149" t="s">
        <v>3147</v>
      </c>
      <c r="J277" s="8">
        <v>41761</v>
      </c>
      <c r="L277">
        <v>276</v>
      </c>
      <c r="P277" s="46" t="s">
        <v>2398</v>
      </c>
    </row>
    <row r="278" spans="9:16" ht="12.75">
      <c r="I278" s="149" t="s">
        <v>3148</v>
      </c>
      <c r="J278" s="8">
        <v>41762</v>
      </c>
      <c r="L278">
        <v>277</v>
      </c>
      <c r="P278" s="46" t="s">
        <v>2399</v>
      </c>
    </row>
    <row r="279" spans="9:16" ht="12.75">
      <c r="I279" s="149" t="s">
        <v>3149</v>
      </c>
      <c r="J279" s="8">
        <v>41763</v>
      </c>
      <c r="L279">
        <v>278</v>
      </c>
      <c r="P279" s="46" t="s">
        <v>2400</v>
      </c>
    </row>
    <row r="280" spans="9:16" ht="12.75">
      <c r="I280" s="149" t="s">
        <v>3150</v>
      </c>
      <c r="J280" s="8">
        <v>41764</v>
      </c>
      <c r="L280">
        <v>279</v>
      </c>
      <c r="P280" s="46" t="s">
        <v>2401</v>
      </c>
    </row>
    <row r="281" spans="9:16" ht="12.75">
      <c r="I281" s="149" t="s">
        <v>3151</v>
      </c>
      <c r="J281" s="8">
        <v>41765</v>
      </c>
      <c r="L281">
        <v>280</v>
      </c>
      <c r="P281" s="46" t="s">
        <v>2402</v>
      </c>
    </row>
    <row r="282" spans="9:16" ht="12.75">
      <c r="I282" s="149" t="s">
        <v>3152</v>
      </c>
      <c r="J282" s="8">
        <v>41766</v>
      </c>
      <c r="L282">
        <v>281</v>
      </c>
      <c r="P282" s="46" t="s">
        <v>2384</v>
      </c>
    </row>
    <row r="283" spans="9:16" ht="12.75">
      <c r="I283" s="149" t="s">
        <v>3153</v>
      </c>
      <c r="J283" s="8">
        <v>41767</v>
      </c>
      <c r="L283">
        <v>282</v>
      </c>
      <c r="P283" s="46" t="s">
        <v>2385</v>
      </c>
    </row>
    <row r="284" spans="9:16" ht="12.75">
      <c r="I284" s="149" t="s">
        <v>3154</v>
      </c>
      <c r="J284" s="8">
        <v>41768</v>
      </c>
      <c r="L284">
        <v>283</v>
      </c>
      <c r="P284" s="46" t="s">
        <v>1260</v>
      </c>
    </row>
    <row r="285" spans="9:16" ht="12.75">
      <c r="I285" s="149" t="s">
        <v>3155</v>
      </c>
      <c r="J285" s="8">
        <v>41769</v>
      </c>
      <c r="L285">
        <v>284</v>
      </c>
      <c r="P285" s="46" t="s">
        <v>2403</v>
      </c>
    </row>
    <row r="286" spans="9:16" ht="12.75">
      <c r="I286" s="149" t="s">
        <v>3156</v>
      </c>
      <c r="J286" s="8">
        <v>41770</v>
      </c>
      <c r="L286">
        <v>285</v>
      </c>
      <c r="P286" s="46" t="s">
        <v>2404</v>
      </c>
    </row>
    <row r="287" spans="9:16" ht="12.75">
      <c r="I287" s="149" t="s">
        <v>3157</v>
      </c>
      <c r="J287" s="8">
        <v>41771</v>
      </c>
      <c r="L287">
        <v>286</v>
      </c>
      <c r="P287" s="46" t="s">
        <v>2386</v>
      </c>
    </row>
    <row r="288" spans="9:16" ht="12.75">
      <c r="I288" s="149" t="s">
        <v>3158</v>
      </c>
      <c r="J288" s="8">
        <v>41772</v>
      </c>
      <c r="L288">
        <v>287</v>
      </c>
      <c r="P288" s="46" t="s">
        <v>2387</v>
      </c>
    </row>
    <row r="289" spans="9:16" ht="12.75">
      <c r="I289" s="149" t="s">
        <v>3159</v>
      </c>
      <c r="J289" s="8">
        <v>41773</v>
      </c>
      <c r="L289">
        <v>288</v>
      </c>
      <c r="P289" s="46" t="s">
        <v>2405</v>
      </c>
    </row>
    <row r="290" spans="9:16" ht="12.75">
      <c r="I290" s="149" t="s">
        <v>3160</v>
      </c>
      <c r="J290" s="8">
        <v>41774</v>
      </c>
      <c r="L290">
        <v>289</v>
      </c>
      <c r="P290" s="46" t="s">
        <v>118</v>
      </c>
    </row>
    <row r="291" spans="9:16" ht="25.5">
      <c r="I291" s="149" t="s">
        <v>3161</v>
      </c>
      <c r="J291" s="8">
        <v>41775</v>
      </c>
      <c r="L291">
        <v>290</v>
      </c>
      <c r="P291" s="4" t="s">
        <v>2678</v>
      </c>
    </row>
    <row r="292" spans="9:16" ht="12.75">
      <c r="I292" s="149" t="s">
        <v>3162</v>
      </c>
      <c r="J292" s="8">
        <v>41776</v>
      </c>
      <c r="L292">
        <v>291</v>
      </c>
      <c r="P292" s="46" t="s">
        <v>2617</v>
      </c>
    </row>
    <row r="293" spans="9:16" ht="12.75">
      <c r="I293" s="149" t="s">
        <v>3163</v>
      </c>
      <c r="J293" s="8">
        <v>41777</v>
      </c>
      <c r="L293">
        <v>292</v>
      </c>
      <c r="P293" s="46" t="s">
        <v>2609</v>
      </c>
    </row>
    <row r="294" spans="9:16" ht="12.75">
      <c r="I294" s="149" t="s">
        <v>3164</v>
      </c>
      <c r="J294" s="8">
        <v>41778</v>
      </c>
      <c r="L294">
        <v>293</v>
      </c>
      <c r="P294" s="46" t="s">
        <v>2618</v>
      </c>
    </row>
    <row r="295" spans="9:16" ht="12.75">
      <c r="I295" s="149" t="s">
        <v>3165</v>
      </c>
      <c r="J295" s="8">
        <v>41779</v>
      </c>
      <c r="L295">
        <v>294</v>
      </c>
      <c r="P295" s="46" t="s">
        <v>2627</v>
      </c>
    </row>
    <row r="296" spans="9:16" ht="12.75">
      <c r="I296" s="149" t="s">
        <v>3166</v>
      </c>
      <c r="J296" s="8">
        <v>41780</v>
      </c>
      <c r="L296">
        <v>295</v>
      </c>
      <c r="P296" s="46" t="s">
        <v>2620</v>
      </c>
    </row>
    <row r="297" spans="9:16" ht="12.75">
      <c r="I297" s="149" t="s">
        <v>3167</v>
      </c>
      <c r="J297" s="8">
        <v>41781</v>
      </c>
      <c r="L297">
        <v>296</v>
      </c>
      <c r="P297" s="46" t="s">
        <v>2610</v>
      </c>
    </row>
    <row r="298" spans="9:16" ht="12.75">
      <c r="I298" s="149" t="s">
        <v>3168</v>
      </c>
      <c r="J298" s="8">
        <v>41782</v>
      </c>
      <c r="L298">
        <v>297</v>
      </c>
      <c r="P298" s="46" t="s">
        <v>2619</v>
      </c>
    </row>
    <row r="299" spans="9:16" ht="12.75">
      <c r="I299" s="149" t="s">
        <v>3169</v>
      </c>
      <c r="J299" s="8">
        <v>41783</v>
      </c>
      <c r="L299">
        <v>298</v>
      </c>
      <c r="P299" s="46" t="s">
        <v>2621</v>
      </c>
    </row>
    <row r="300" spans="9:16" ht="12.75">
      <c r="I300" s="149" t="s">
        <v>3170</v>
      </c>
      <c r="J300" s="8">
        <v>41784</v>
      </c>
      <c r="L300">
        <v>299</v>
      </c>
      <c r="P300" s="46" t="s">
        <v>2611</v>
      </c>
    </row>
    <row r="301" spans="9:16" ht="12.75">
      <c r="I301" s="149" t="s">
        <v>3171</v>
      </c>
      <c r="J301" s="8">
        <v>41785</v>
      </c>
      <c r="L301">
        <v>300</v>
      </c>
      <c r="P301" s="46" t="s">
        <v>2612</v>
      </c>
    </row>
    <row r="302" spans="9:16" ht="12.75">
      <c r="I302" s="149" t="s">
        <v>3172</v>
      </c>
      <c r="J302" s="8">
        <v>41786</v>
      </c>
      <c r="L302">
        <v>301</v>
      </c>
      <c r="P302" s="46" t="s">
        <v>2628</v>
      </c>
    </row>
    <row r="303" spans="9:16" ht="12.75">
      <c r="I303" s="149" t="s">
        <v>3173</v>
      </c>
      <c r="J303" s="8">
        <v>41787</v>
      </c>
      <c r="L303">
        <v>302</v>
      </c>
      <c r="P303" s="46" t="s">
        <v>2629</v>
      </c>
    </row>
    <row r="304" spans="9:16" ht="12.75">
      <c r="I304" s="149" t="s">
        <v>1933</v>
      </c>
      <c r="J304" s="8">
        <v>41788</v>
      </c>
      <c r="L304">
        <v>303</v>
      </c>
      <c r="P304" s="46" t="s">
        <v>2614</v>
      </c>
    </row>
    <row r="305" spans="9:16" ht="12.75">
      <c r="I305" s="149" t="s">
        <v>1934</v>
      </c>
      <c r="J305" s="8">
        <v>41789</v>
      </c>
      <c r="L305">
        <v>304</v>
      </c>
      <c r="P305" s="46" t="s">
        <v>2613</v>
      </c>
    </row>
    <row r="306" spans="9:16" ht="12.75">
      <c r="I306" s="149" t="s">
        <v>3174</v>
      </c>
      <c r="J306" s="8">
        <v>41790</v>
      </c>
      <c r="L306">
        <v>305</v>
      </c>
      <c r="P306" s="46" t="s">
        <v>2615</v>
      </c>
    </row>
    <row r="307" spans="9:16" ht="12.75">
      <c r="I307" s="149" t="s">
        <v>1935</v>
      </c>
      <c r="J307" s="8">
        <v>41791</v>
      </c>
      <c r="L307">
        <v>306</v>
      </c>
      <c r="P307" s="46" t="s">
        <v>2605</v>
      </c>
    </row>
    <row r="308" spans="9:16" ht="12.75">
      <c r="I308" s="149" t="s">
        <v>1936</v>
      </c>
      <c r="J308" s="8">
        <v>41792</v>
      </c>
      <c r="L308">
        <v>307</v>
      </c>
      <c r="P308" s="46" t="s">
        <v>2630</v>
      </c>
    </row>
    <row r="309" spans="9:16" ht="12.75">
      <c r="I309" s="149" t="s">
        <v>1937</v>
      </c>
      <c r="J309" s="8">
        <v>41793</v>
      </c>
      <c r="L309">
        <v>308</v>
      </c>
      <c r="P309" s="46" t="s">
        <v>2616</v>
      </c>
    </row>
    <row r="310" spans="9:16" ht="12.75">
      <c r="I310" s="149" t="s">
        <v>3175</v>
      </c>
      <c r="J310" s="8">
        <v>41794</v>
      </c>
      <c r="L310">
        <v>309</v>
      </c>
      <c r="P310" s="46" t="s">
        <v>2602</v>
      </c>
    </row>
    <row r="311" spans="9:16" ht="12.75">
      <c r="I311" s="149" t="s">
        <v>3176</v>
      </c>
      <c r="J311" s="8">
        <v>41795</v>
      </c>
      <c r="L311">
        <v>310</v>
      </c>
      <c r="P311" s="46" t="s">
        <v>1254</v>
      </c>
    </row>
    <row r="312" spans="9:16" ht="12.75">
      <c r="I312" s="149" t="s">
        <v>3177</v>
      </c>
      <c r="J312" s="8">
        <v>41796</v>
      </c>
      <c r="L312">
        <v>311</v>
      </c>
      <c r="P312" s="46" t="s">
        <v>2622</v>
      </c>
    </row>
    <row r="313" spans="9:16" ht="12.75">
      <c r="I313" s="149" t="s">
        <v>3178</v>
      </c>
      <c r="J313" s="8">
        <v>41797</v>
      </c>
      <c r="L313">
        <v>312</v>
      </c>
      <c r="P313" s="46" t="s">
        <v>2604</v>
      </c>
    </row>
    <row r="314" spans="9:16" ht="12.75">
      <c r="I314" s="149" t="s">
        <v>3179</v>
      </c>
      <c r="J314" s="8">
        <v>41798</v>
      </c>
      <c r="L314">
        <v>313</v>
      </c>
      <c r="P314" s="46" t="s">
        <v>2603</v>
      </c>
    </row>
    <row r="315" spans="9:16" ht="12.75">
      <c r="I315" s="149" t="s">
        <v>3180</v>
      </c>
      <c r="J315" s="8">
        <v>41799</v>
      </c>
      <c r="L315">
        <v>314</v>
      </c>
      <c r="P315" s="46" t="s">
        <v>2623</v>
      </c>
    </row>
    <row r="316" spans="9:16" ht="12.75">
      <c r="I316" s="149" t="s">
        <v>3181</v>
      </c>
      <c r="J316" s="8">
        <v>41800</v>
      </c>
      <c r="L316">
        <v>315</v>
      </c>
      <c r="P316" s="46" t="s">
        <v>2624</v>
      </c>
    </row>
    <row r="317" spans="9:16" ht="12.75">
      <c r="I317" s="149" t="s">
        <v>3182</v>
      </c>
      <c r="J317" s="8">
        <v>41801</v>
      </c>
      <c r="L317">
        <v>316</v>
      </c>
      <c r="P317" s="46" t="s">
        <v>2625</v>
      </c>
    </row>
    <row r="318" spans="9:16" ht="12.75">
      <c r="I318" s="149" t="s">
        <v>3183</v>
      </c>
      <c r="J318" s="8">
        <v>41802</v>
      </c>
      <c r="L318">
        <v>317</v>
      </c>
      <c r="P318" s="46" t="s">
        <v>2626</v>
      </c>
    </row>
    <row r="319" spans="9:16" ht="12.75">
      <c r="I319" s="149" t="s">
        <v>3184</v>
      </c>
      <c r="J319" s="8">
        <v>41803</v>
      </c>
      <c r="L319">
        <v>318</v>
      </c>
      <c r="P319" s="46" t="s">
        <v>2606</v>
      </c>
    </row>
    <row r="320" spans="9:16" ht="12.75">
      <c r="I320" s="149" t="s">
        <v>3185</v>
      </c>
      <c r="J320" s="8">
        <v>41804</v>
      </c>
      <c r="L320">
        <v>319</v>
      </c>
      <c r="P320" s="46" t="s">
        <v>2607</v>
      </c>
    </row>
    <row r="321" spans="9:16" ht="12.75">
      <c r="I321" s="149" t="s">
        <v>3186</v>
      </c>
      <c r="J321" s="8">
        <v>41805</v>
      </c>
      <c r="L321">
        <v>320</v>
      </c>
      <c r="P321" s="46" t="s">
        <v>2608</v>
      </c>
    </row>
    <row r="322" spans="9:16" ht="12.75">
      <c r="I322" s="149" t="s">
        <v>3187</v>
      </c>
      <c r="J322" s="8">
        <v>41806</v>
      </c>
      <c r="L322">
        <v>321</v>
      </c>
      <c r="P322" s="4" t="s">
        <v>2679</v>
      </c>
    </row>
    <row r="323" spans="9:16" ht="12.75">
      <c r="I323" s="149" t="s">
        <v>3188</v>
      </c>
      <c r="J323" s="8">
        <v>41807</v>
      </c>
      <c r="L323">
        <v>322</v>
      </c>
      <c r="P323" s="46" t="s">
        <v>2633</v>
      </c>
    </row>
    <row r="324" spans="9:16" ht="12.75">
      <c r="I324" s="149" t="s">
        <v>3189</v>
      </c>
      <c r="J324" s="8">
        <v>41808</v>
      </c>
      <c r="L324">
        <v>323</v>
      </c>
      <c r="P324" s="46" t="s">
        <v>2636</v>
      </c>
    </row>
    <row r="325" spans="9:16" ht="12.75">
      <c r="I325" s="149" t="s">
        <v>3190</v>
      </c>
      <c r="J325" s="8">
        <v>41809</v>
      </c>
      <c r="L325">
        <v>324</v>
      </c>
      <c r="P325" s="46" t="s">
        <v>2634</v>
      </c>
    </row>
    <row r="326" spans="9:16" ht="12.75">
      <c r="I326" s="149" t="s">
        <v>3191</v>
      </c>
      <c r="J326" s="8">
        <v>41810</v>
      </c>
      <c r="L326">
        <v>325</v>
      </c>
      <c r="P326" s="46" t="s">
        <v>2638</v>
      </c>
    </row>
    <row r="327" spans="9:16" ht="12.75">
      <c r="I327" s="149" t="s">
        <v>3192</v>
      </c>
      <c r="J327" s="8">
        <v>41811</v>
      </c>
      <c r="L327">
        <v>326</v>
      </c>
      <c r="P327" s="46" t="s">
        <v>2631</v>
      </c>
    </row>
    <row r="328" spans="9:16" ht="12.75">
      <c r="I328" s="149" t="s">
        <v>3193</v>
      </c>
      <c r="J328" s="8">
        <v>41812</v>
      </c>
      <c r="L328">
        <v>327</v>
      </c>
      <c r="P328" s="46" t="s">
        <v>2635</v>
      </c>
    </row>
    <row r="329" spans="9:16" ht="12.75">
      <c r="I329" s="149" t="s">
        <v>3194</v>
      </c>
      <c r="J329" s="8">
        <v>41813</v>
      </c>
      <c r="L329">
        <v>328</v>
      </c>
      <c r="P329" s="46" t="s">
        <v>2632</v>
      </c>
    </row>
    <row r="330" spans="9:16" ht="12.75">
      <c r="I330" s="149" t="s">
        <v>1938</v>
      </c>
      <c r="J330" s="8">
        <v>41814</v>
      </c>
      <c r="L330">
        <v>329</v>
      </c>
      <c r="P330" s="46" t="s">
        <v>2639</v>
      </c>
    </row>
    <row r="331" spans="9:16" ht="12.75">
      <c r="I331" s="149" t="s">
        <v>1939</v>
      </c>
      <c r="J331" s="8">
        <v>41815</v>
      </c>
      <c r="L331">
        <v>330</v>
      </c>
      <c r="P331" s="46" t="s">
        <v>2637</v>
      </c>
    </row>
    <row r="332" spans="9:16" ht="12.75">
      <c r="I332" s="149" t="s">
        <v>1940</v>
      </c>
      <c r="J332" s="8">
        <v>41816</v>
      </c>
      <c r="L332">
        <v>331</v>
      </c>
      <c r="P332" s="46" t="s">
        <v>2640</v>
      </c>
    </row>
    <row r="333" spans="9:16" ht="12.75">
      <c r="I333" s="149" t="s">
        <v>1941</v>
      </c>
      <c r="J333" s="8">
        <v>41817</v>
      </c>
      <c r="L333">
        <v>332</v>
      </c>
      <c r="P333" s="4" t="s">
        <v>2680</v>
      </c>
    </row>
    <row r="334" spans="9:16" ht="12.75">
      <c r="I334" s="149" t="s">
        <v>1942</v>
      </c>
      <c r="J334" s="8">
        <v>41818</v>
      </c>
      <c r="L334">
        <v>333</v>
      </c>
      <c r="P334" s="46" t="s">
        <v>2651</v>
      </c>
    </row>
    <row r="335" spans="9:16" ht="12.75">
      <c r="I335" s="149" t="s">
        <v>1943</v>
      </c>
      <c r="J335" s="8">
        <v>41819</v>
      </c>
      <c r="L335">
        <v>334</v>
      </c>
      <c r="P335" s="46" t="s">
        <v>2650</v>
      </c>
    </row>
    <row r="336" spans="9:16" ht="12.75">
      <c r="I336" s="149" t="s">
        <v>1944</v>
      </c>
      <c r="J336" s="8">
        <v>41820</v>
      </c>
      <c r="L336">
        <v>335</v>
      </c>
      <c r="P336" s="46" t="s">
        <v>2645</v>
      </c>
    </row>
    <row r="337" spans="9:16" ht="12.75">
      <c r="I337" s="149" t="s">
        <v>3195</v>
      </c>
      <c r="J337" s="8">
        <v>41821</v>
      </c>
      <c r="L337">
        <v>336</v>
      </c>
      <c r="P337" s="46" t="s">
        <v>2641</v>
      </c>
    </row>
    <row r="338" spans="9:16" ht="12.75">
      <c r="I338" s="149" t="s">
        <v>1945</v>
      </c>
      <c r="J338" s="8">
        <v>41822</v>
      </c>
      <c r="L338">
        <v>337</v>
      </c>
      <c r="P338" s="46" t="s">
        <v>2647</v>
      </c>
    </row>
    <row r="339" spans="9:16" ht="12.75">
      <c r="I339" s="149" t="s">
        <v>1946</v>
      </c>
      <c r="J339" s="8">
        <v>41823</v>
      </c>
      <c r="L339">
        <v>338</v>
      </c>
      <c r="P339" s="46" t="s">
        <v>2648</v>
      </c>
    </row>
    <row r="340" spans="9:16" ht="12.75">
      <c r="I340" s="149" t="s">
        <v>3196</v>
      </c>
      <c r="J340" s="8">
        <v>41824</v>
      </c>
      <c r="L340">
        <v>339</v>
      </c>
      <c r="P340" s="46" t="s">
        <v>2643</v>
      </c>
    </row>
    <row r="341" spans="9:16" ht="12.75">
      <c r="I341" s="149" t="s">
        <v>1947</v>
      </c>
      <c r="J341" s="8">
        <v>41825</v>
      </c>
      <c r="L341">
        <v>340</v>
      </c>
      <c r="P341" s="46" t="s">
        <v>2644</v>
      </c>
    </row>
    <row r="342" spans="9:16" ht="12.75">
      <c r="I342" s="149" t="s">
        <v>1948</v>
      </c>
      <c r="J342" s="8">
        <v>41826</v>
      </c>
      <c r="L342">
        <v>341</v>
      </c>
      <c r="P342" s="46" t="s">
        <v>2646</v>
      </c>
    </row>
    <row r="343" spans="9:16" ht="12.75">
      <c r="I343" s="149" t="s">
        <v>1949</v>
      </c>
      <c r="J343" s="8">
        <v>41827</v>
      </c>
      <c r="L343">
        <v>342</v>
      </c>
      <c r="P343" s="46" t="s">
        <v>2649</v>
      </c>
    </row>
    <row r="344" spans="9:16" ht="12.75">
      <c r="I344" s="149" t="s">
        <v>1950</v>
      </c>
      <c r="J344" s="8">
        <v>41828</v>
      </c>
      <c r="L344">
        <v>343</v>
      </c>
      <c r="P344" s="46" t="s">
        <v>2642</v>
      </c>
    </row>
    <row r="345" spans="9:16" ht="12.75">
      <c r="I345" s="149" t="s">
        <v>1951</v>
      </c>
      <c r="J345" s="8">
        <v>41829</v>
      </c>
      <c r="L345">
        <v>344</v>
      </c>
      <c r="P345" s="4" t="s">
        <v>2681</v>
      </c>
    </row>
    <row r="346" spans="9:16" ht="25.5">
      <c r="I346" s="149" t="s">
        <v>3197</v>
      </c>
      <c r="J346" s="8">
        <v>41830</v>
      </c>
      <c r="L346">
        <v>345</v>
      </c>
      <c r="P346" s="46" t="s">
        <v>2652</v>
      </c>
    </row>
    <row r="347" spans="9:16" ht="12.75">
      <c r="I347" s="149" t="s">
        <v>1952</v>
      </c>
      <c r="J347" s="8">
        <v>41831</v>
      </c>
      <c r="L347">
        <v>346</v>
      </c>
      <c r="P347" s="46" t="s">
        <v>2653</v>
      </c>
    </row>
    <row r="348" spans="9:16" ht="12.75">
      <c r="I348" s="149" t="s">
        <v>1953</v>
      </c>
      <c r="J348" s="8">
        <v>41832</v>
      </c>
      <c r="L348">
        <v>347</v>
      </c>
      <c r="P348" s="46" t="s">
        <v>2654</v>
      </c>
    </row>
    <row r="349" spans="9:16" ht="12.75">
      <c r="I349" s="149" t="s">
        <v>1954</v>
      </c>
      <c r="J349" s="8">
        <v>41833</v>
      </c>
      <c r="L349">
        <v>348</v>
      </c>
      <c r="P349" s="46" t="s">
        <v>2655</v>
      </c>
    </row>
    <row r="350" spans="9:16" ht="12.75">
      <c r="I350" s="149" t="s">
        <v>1955</v>
      </c>
      <c r="J350" s="8">
        <v>41834</v>
      </c>
      <c r="L350">
        <v>349</v>
      </c>
      <c r="P350" s="46" t="s">
        <v>2656</v>
      </c>
    </row>
    <row r="351" spans="9:16" ht="12.75">
      <c r="I351" s="149" t="s">
        <v>1956</v>
      </c>
      <c r="J351" s="8">
        <v>41835</v>
      </c>
      <c r="L351">
        <v>350</v>
      </c>
      <c r="P351" s="46" t="s">
        <v>2657</v>
      </c>
    </row>
    <row r="352" spans="9:16" ht="12.75">
      <c r="I352" s="149" t="s">
        <v>3198</v>
      </c>
      <c r="J352" s="8">
        <v>41836</v>
      </c>
      <c r="L352">
        <v>351</v>
      </c>
      <c r="P352" s="46" t="s">
        <v>2658</v>
      </c>
    </row>
    <row r="353" spans="9:16" ht="12.75">
      <c r="I353" s="149" t="s">
        <v>1957</v>
      </c>
      <c r="J353" s="8">
        <v>41837</v>
      </c>
      <c r="L353">
        <v>352</v>
      </c>
      <c r="P353" s="46" t="s">
        <v>2661</v>
      </c>
    </row>
    <row r="354" spans="9:16" ht="12.75">
      <c r="I354" s="149" t="s">
        <v>1958</v>
      </c>
      <c r="J354" s="8">
        <v>41838</v>
      </c>
      <c r="L354">
        <v>353</v>
      </c>
      <c r="P354" s="46" t="s">
        <v>2659</v>
      </c>
    </row>
    <row r="355" spans="9:16" ht="12.75">
      <c r="I355" s="149" t="s">
        <v>1959</v>
      </c>
      <c r="J355" s="8">
        <v>41839</v>
      </c>
      <c r="L355">
        <v>354</v>
      </c>
      <c r="P355" s="46" t="s">
        <v>2660</v>
      </c>
    </row>
    <row r="356" spans="9:16" ht="12.75">
      <c r="I356" s="149" t="s">
        <v>3199</v>
      </c>
      <c r="J356" s="8">
        <v>41840</v>
      </c>
      <c r="L356">
        <v>355</v>
      </c>
      <c r="P356" s="46" t="s">
        <v>1256</v>
      </c>
    </row>
    <row r="357" spans="9:16" ht="12.75">
      <c r="I357" s="149" t="s">
        <v>3200</v>
      </c>
      <c r="J357" s="8">
        <v>41841</v>
      </c>
      <c r="L357">
        <v>356</v>
      </c>
      <c r="P357" s="46" t="s">
        <v>2662</v>
      </c>
    </row>
    <row r="358" spans="9:16" ht="12.75">
      <c r="I358" s="149" t="s">
        <v>1960</v>
      </c>
      <c r="J358" s="8">
        <v>41842</v>
      </c>
      <c r="L358">
        <v>357</v>
      </c>
      <c r="P358" s="4" t="s">
        <v>2682</v>
      </c>
    </row>
    <row r="359" spans="9:16" ht="12.75">
      <c r="I359" s="149" t="s">
        <v>1961</v>
      </c>
      <c r="J359" s="8">
        <v>41843</v>
      </c>
      <c r="L359">
        <v>358</v>
      </c>
      <c r="P359" s="46" t="s">
        <v>2663</v>
      </c>
    </row>
    <row r="360" spans="9:16" ht="12.75">
      <c r="I360" s="149" t="s">
        <v>1962</v>
      </c>
      <c r="J360" s="8">
        <v>41844</v>
      </c>
      <c r="L360">
        <v>359</v>
      </c>
      <c r="P360" s="46" t="s">
        <v>2664</v>
      </c>
    </row>
    <row r="361" spans="9:16" ht="12.75">
      <c r="I361" s="149" t="s">
        <v>1963</v>
      </c>
      <c r="J361" s="8">
        <v>41845</v>
      </c>
      <c r="L361">
        <v>360</v>
      </c>
      <c r="P361" s="46" t="s">
        <v>2666</v>
      </c>
    </row>
    <row r="362" spans="9:16" ht="12.75">
      <c r="I362" s="149" t="s">
        <v>1964</v>
      </c>
      <c r="J362" s="8">
        <v>41846</v>
      </c>
      <c r="L362">
        <v>361</v>
      </c>
      <c r="P362" s="46" t="s">
        <v>2665</v>
      </c>
    </row>
    <row r="363" spans="9:12" ht="12.75">
      <c r="I363" s="149" t="s">
        <v>3201</v>
      </c>
      <c r="J363" s="8">
        <v>41847</v>
      </c>
      <c r="L363">
        <v>362</v>
      </c>
    </row>
    <row r="364" spans="9:12" ht="12.75">
      <c r="I364" s="149" t="s">
        <v>1965</v>
      </c>
      <c r="J364" s="8">
        <v>41848</v>
      </c>
      <c r="L364">
        <v>363</v>
      </c>
    </row>
    <row r="365" spans="9:12" ht="12.75">
      <c r="I365" s="149" t="s">
        <v>1966</v>
      </c>
      <c r="J365" s="8">
        <v>41849</v>
      </c>
      <c r="L365">
        <v>364</v>
      </c>
    </row>
    <row r="366" spans="9:12" ht="12.75">
      <c r="I366" s="149" t="s">
        <v>1967</v>
      </c>
      <c r="J366" s="8">
        <v>41850</v>
      </c>
      <c r="L366">
        <v>365</v>
      </c>
    </row>
    <row r="367" spans="9:12" ht="25.5">
      <c r="I367" s="149" t="s">
        <v>1968</v>
      </c>
      <c r="J367" s="8">
        <v>41851</v>
      </c>
      <c r="L367">
        <v>366</v>
      </c>
    </row>
    <row r="368" spans="9:12" ht="12.75">
      <c r="I368" s="149" t="s">
        <v>1969</v>
      </c>
      <c r="J368" s="8">
        <v>41852</v>
      </c>
      <c r="L368">
        <v>367</v>
      </c>
    </row>
    <row r="369" spans="9:12" ht="25.5">
      <c r="I369" s="149" t="s">
        <v>1970</v>
      </c>
      <c r="J369" s="8">
        <v>41853</v>
      </c>
      <c r="L369">
        <v>368</v>
      </c>
    </row>
    <row r="370" spans="9:12" ht="12.75">
      <c r="I370" s="149" t="s">
        <v>1971</v>
      </c>
      <c r="J370" s="8">
        <v>41854</v>
      </c>
      <c r="L370">
        <v>369</v>
      </c>
    </row>
    <row r="371" spans="9:12" ht="12.75">
      <c r="I371" s="149" t="s">
        <v>3202</v>
      </c>
      <c r="J371" s="8">
        <v>41855</v>
      </c>
      <c r="L371">
        <v>370</v>
      </c>
    </row>
    <row r="372" spans="9:12" ht="12.75">
      <c r="I372" s="149" t="s">
        <v>1972</v>
      </c>
      <c r="J372" s="8">
        <v>41856</v>
      </c>
      <c r="L372">
        <v>371</v>
      </c>
    </row>
    <row r="373" spans="9:12" ht="12.75">
      <c r="I373" s="149" t="s">
        <v>1973</v>
      </c>
      <c r="J373" s="8">
        <v>41857</v>
      </c>
      <c r="L373">
        <v>372</v>
      </c>
    </row>
    <row r="374" spans="9:12" ht="12.75">
      <c r="I374" s="149" t="s">
        <v>1974</v>
      </c>
      <c r="J374" s="8">
        <v>41858</v>
      </c>
      <c r="L374">
        <v>373</v>
      </c>
    </row>
    <row r="375" spans="9:12" ht="12.75">
      <c r="I375" s="149" t="s">
        <v>1975</v>
      </c>
      <c r="J375" s="8">
        <v>41859</v>
      </c>
      <c r="L375">
        <v>374</v>
      </c>
    </row>
    <row r="376" spans="9:12" ht="12.75">
      <c r="I376" s="149" t="s">
        <v>1976</v>
      </c>
      <c r="J376" s="8">
        <v>41860</v>
      </c>
      <c r="L376">
        <v>375</v>
      </c>
    </row>
    <row r="377" spans="9:12" ht="12.75">
      <c r="I377" s="149" t="s">
        <v>1977</v>
      </c>
      <c r="J377" s="8">
        <v>41861</v>
      </c>
      <c r="L377">
        <v>376</v>
      </c>
    </row>
    <row r="378" spans="9:12" ht="12.75">
      <c r="I378" s="149" t="s">
        <v>1978</v>
      </c>
      <c r="J378" s="8">
        <v>41862</v>
      </c>
      <c r="L378">
        <v>377</v>
      </c>
    </row>
    <row r="379" spans="9:12" ht="12.75">
      <c r="I379" s="149" t="s">
        <v>3203</v>
      </c>
      <c r="J379" s="8">
        <v>41863</v>
      </c>
      <c r="L379">
        <v>378</v>
      </c>
    </row>
    <row r="380" spans="9:12" ht="25.5">
      <c r="I380" s="149" t="s">
        <v>3204</v>
      </c>
      <c r="J380" s="8">
        <v>41864</v>
      </c>
      <c r="L380">
        <v>379</v>
      </c>
    </row>
    <row r="381" spans="9:12" ht="12.75">
      <c r="I381" s="149" t="s">
        <v>1979</v>
      </c>
      <c r="J381" s="8">
        <v>41865</v>
      </c>
      <c r="L381">
        <v>380</v>
      </c>
    </row>
    <row r="382" spans="9:12" ht="12.75">
      <c r="I382" s="149" t="s">
        <v>1980</v>
      </c>
      <c r="J382" s="8">
        <v>41866</v>
      </c>
      <c r="L382">
        <v>381</v>
      </c>
    </row>
    <row r="383" spans="9:12" ht="25.5">
      <c r="I383" s="149" t="s">
        <v>3205</v>
      </c>
      <c r="J383" s="8">
        <v>41867</v>
      </c>
      <c r="L383">
        <v>382</v>
      </c>
    </row>
    <row r="384" spans="9:12" ht="25.5">
      <c r="I384" s="149" t="s">
        <v>1084</v>
      </c>
      <c r="J384" s="8">
        <v>41868</v>
      </c>
      <c r="L384">
        <v>383</v>
      </c>
    </row>
    <row r="385" spans="9:12" ht="12.75">
      <c r="I385" s="149" t="s">
        <v>1085</v>
      </c>
      <c r="J385" s="8">
        <v>41869</v>
      </c>
      <c r="L385">
        <v>384</v>
      </c>
    </row>
    <row r="386" spans="9:12" ht="12.75">
      <c r="I386" s="149" t="s">
        <v>3206</v>
      </c>
      <c r="J386" s="8">
        <v>41870</v>
      </c>
      <c r="L386">
        <v>385</v>
      </c>
    </row>
    <row r="387" spans="9:12" ht="12.75">
      <c r="I387" s="149" t="s">
        <v>1086</v>
      </c>
      <c r="J387" s="8">
        <v>41871</v>
      </c>
      <c r="L387">
        <v>386</v>
      </c>
    </row>
    <row r="388" spans="9:12" ht="12.75">
      <c r="I388" s="149" t="s">
        <v>1087</v>
      </c>
      <c r="J388" s="8">
        <v>41872</v>
      </c>
      <c r="L388">
        <v>387</v>
      </c>
    </row>
    <row r="389" spans="9:12" ht="12.75">
      <c r="I389" s="149" t="s">
        <v>3207</v>
      </c>
      <c r="J389" s="8">
        <v>41873</v>
      </c>
      <c r="L389">
        <v>388</v>
      </c>
    </row>
    <row r="390" spans="9:12" ht="12.75">
      <c r="I390" s="149" t="s">
        <v>3208</v>
      </c>
      <c r="J390" s="8">
        <v>41874</v>
      </c>
      <c r="L390">
        <v>389</v>
      </c>
    </row>
    <row r="391" spans="9:12" ht="12.75">
      <c r="I391" s="149" t="s">
        <v>1088</v>
      </c>
      <c r="J391" s="8">
        <v>41875</v>
      </c>
      <c r="L391">
        <v>390</v>
      </c>
    </row>
    <row r="392" spans="9:12" ht="12.75">
      <c r="I392" s="149" t="s">
        <v>1089</v>
      </c>
      <c r="J392" s="8">
        <v>41876</v>
      </c>
      <c r="L392">
        <v>391</v>
      </c>
    </row>
    <row r="393" spans="9:12" ht="12.75">
      <c r="I393" s="149" t="s">
        <v>1090</v>
      </c>
      <c r="J393" s="8">
        <v>41877</v>
      </c>
      <c r="L393">
        <v>392</v>
      </c>
    </row>
    <row r="394" spans="9:12" ht="12.75">
      <c r="I394" s="149" t="s">
        <v>1091</v>
      </c>
      <c r="J394" s="8">
        <v>41878</v>
      </c>
      <c r="L394">
        <v>393</v>
      </c>
    </row>
    <row r="395" spans="9:12" ht="12.75">
      <c r="I395" s="149" t="s">
        <v>1092</v>
      </c>
      <c r="J395" s="8">
        <v>41879</v>
      </c>
      <c r="L395">
        <v>394</v>
      </c>
    </row>
    <row r="396" spans="9:12" ht="12.75">
      <c r="I396" s="149" t="s">
        <v>3209</v>
      </c>
      <c r="J396" s="8">
        <v>41880</v>
      </c>
      <c r="L396">
        <v>395</v>
      </c>
    </row>
    <row r="397" spans="9:12" ht="12.75">
      <c r="I397" s="149" t="s">
        <v>1093</v>
      </c>
      <c r="J397" s="8">
        <v>41881</v>
      </c>
      <c r="L397">
        <v>396</v>
      </c>
    </row>
    <row r="398" spans="9:12" ht="12.75">
      <c r="I398" s="149" t="s">
        <v>1094</v>
      </c>
      <c r="J398" s="8">
        <v>41882</v>
      </c>
      <c r="L398">
        <v>397</v>
      </c>
    </row>
    <row r="399" spans="9:12" ht="25.5">
      <c r="I399" s="149" t="s">
        <v>1095</v>
      </c>
      <c r="J399" s="8">
        <v>41883</v>
      </c>
      <c r="L399">
        <v>398</v>
      </c>
    </row>
    <row r="400" spans="9:12" ht="12.75">
      <c r="I400" s="149" t="s">
        <v>1096</v>
      </c>
      <c r="J400" s="8">
        <v>41884</v>
      </c>
      <c r="L400">
        <v>399</v>
      </c>
    </row>
    <row r="401" spans="9:12" ht="12.75">
      <c r="I401" s="149" t="s">
        <v>1097</v>
      </c>
      <c r="J401" s="8">
        <v>41885</v>
      </c>
      <c r="L401">
        <v>400</v>
      </c>
    </row>
    <row r="402" spans="9:12" ht="12.75">
      <c r="I402" s="149" t="s">
        <v>1098</v>
      </c>
      <c r="J402" s="8">
        <v>41886</v>
      </c>
      <c r="L402">
        <v>401</v>
      </c>
    </row>
    <row r="403" spans="9:12" ht="12.75">
      <c r="I403" s="149" t="s">
        <v>1099</v>
      </c>
      <c r="J403" s="8">
        <v>41887</v>
      </c>
      <c r="L403">
        <v>402</v>
      </c>
    </row>
    <row r="404" spans="9:12" ht="12.75">
      <c r="I404" s="149" t="s">
        <v>1100</v>
      </c>
      <c r="J404" s="8">
        <v>41888</v>
      </c>
      <c r="L404">
        <v>403</v>
      </c>
    </row>
    <row r="405" spans="9:12" ht="12.75">
      <c r="I405" s="149" t="s">
        <v>1101</v>
      </c>
      <c r="J405" s="8">
        <v>41889</v>
      </c>
      <c r="L405">
        <v>404</v>
      </c>
    </row>
    <row r="406" spans="9:12" ht="12.75">
      <c r="I406" s="149" t="s">
        <v>1102</v>
      </c>
      <c r="J406" s="8">
        <v>41890</v>
      </c>
      <c r="L406">
        <v>405</v>
      </c>
    </row>
    <row r="407" spans="9:12" ht="12.75">
      <c r="I407" s="149" t="s">
        <v>1103</v>
      </c>
      <c r="J407" s="8">
        <v>41891</v>
      </c>
      <c r="L407">
        <v>406</v>
      </c>
    </row>
    <row r="408" spans="9:12" ht="12.75">
      <c r="I408" s="149" t="s">
        <v>1104</v>
      </c>
      <c r="J408" s="8">
        <v>41892</v>
      </c>
      <c r="L408">
        <v>407</v>
      </c>
    </row>
    <row r="409" spans="9:12" ht="12.75">
      <c r="I409" s="149" t="s">
        <v>1105</v>
      </c>
      <c r="J409" s="8">
        <v>41893</v>
      </c>
      <c r="L409">
        <v>408</v>
      </c>
    </row>
    <row r="410" spans="9:12" ht="12.75">
      <c r="I410" s="149" t="s">
        <v>1106</v>
      </c>
      <c r="J410" s="8">
        <v>41894</v>
      </c>
      <c r="L410">
        <v>409</v>
      </c>
    </row>
    <row r="411" spans="9:12" ht="12.75">
      <c r="I411" s="149" t="s">
        <v>1107</v>
      </c>
      <c r="J411" s="8">
        <v>41895</v>
      </c>
      <c r="L411">
        <v>410</v>
      </c>
    </row>
    <row r="412" spans="9:12" ht="12.75">
      <c r="I412" s="149" t="s">
        <v>1108</v>
      </c>
      <c r="J412" s="8">
        <v>41896</v>
      </c>
      <c r="L412">
        <v>411</v>
      </c>
    </row>
    <row r="413" spans="9:12" ht="12.75">
      <c r="I413" s="149" t="s">
        <v>1109</v>
      </c>
      <c r="J413" s="8">
        <v>41897</v>
      </c>
      <c r="L413">
        <v>412</v>
      </c>
    </row>
    <row r="414" spans="9:12" ht="12.75">
      <c r="I414" s="149" t="s">
        <v>1110</v>
      </c>
      <c r="J414" s="8">
        <v>41898</v>
      </c>
      <c r="L414">
        <v>413</v>
      </c>
    </row>
    <row r="415" spans="9:12" ht="12.75">
      <c r="I415" s="149" t="s">
        <v>1111</v>
      </c>
      <c r="J415" s="8">
        <v>41899</v>
      </c>
      <c r="L415">
        <v>414</v>
      </c>
    </row>
    <row r="416" spans="9:12" ht="12.75">
      <c r="I416" s="149" t="s">
        <v>1112</v>
      </c>
      <c r="J416" s="8">
        <v>41900</v>
      </c>
      <c r="L416">
        <v>415</v>
      </c>
    </row>
    <row r="417" spans="9:12" ht="12.75">
      <c r="I417" s="149" t="s">
        <v>1113</v>
      </c>
      <c r="J417" s="8">
        <v>41901</v>
      </c>
      <c r="L417">
        <v>416</v>
      </c>
    </row>
    <row r="418" spans="9:12" ht="12.75">
      <c r="I418" s="149" t="s">
        <v>1114</v>
      </c>
      <c r="J418" s="8">
        <v>41902</v>
      </c>
      <c r="L418">
        <v>417</v>
      </c>
    </row>
    <row r="419" spans="9:12" ht="12.75">
      <c r="I419" s="149" t="s">
        <v>3210</v>
      </c>
      <c r="J419" s="8">
        <v>41903</v>
      </c>
      <c r="L419">
        <v>418</v>
      </c>
    </row>
    <row r="420" spans="9:12" ht="12.75">
      <c r="I420" s="149" t="s">
        <v>1115</v>
      </c>
      <c r="J420" s="8">
        <v>41904</v>
      </c>
      <c r="L420">
        <v>419</v>
      </c>
    </row>
    <row r="421" spans="9:12" ht="12.75">
      <c r="I421" s="149" t="s">
        <v>3211</v>
      </c>
      <c r="J421" s="8">
        <v>41905</v>
      </c>
      <c r="L421">
        <v>420</v>
      </c>
    </row>
    <row r="422" spans="9:12" ht="12.75">
      <c r="I422" s="149" t="s">
        <v>3212</v>
      </c>
      <c r="J422" s="8">
        <v>41906</v>
      </c>
      <c r="L422">
        <v>421</v>
      </c>
    </row>
    <row r="423" spans="9:12" ht="12.75">
      <c r="I423" s="149" t="s">
        <v>1116</v>
      </c>
      <c r="J423" s="8">
        <v>41907</v>
      </c>
      <c r="L423">
        <v>422</v>
      </c>
    </row>
    <row r="424" spans="9:12" ht="12.75">
      <c r="I424" s="149" t="s">
        <v>3213</v>
      </c>
      <c r="J424" s="8">
        <v>41908</v>
      </c>
      <c r="L424">
        <v>423</v>
      </c>
    </row>
    <row r="425" spans="9:12" ht="12.75">
      <c r="I425" s="149" t="s">
        <v>1117</v>
      </c>
      <c r="J425" s="8">
        <v>41909</v>
      </c>
      <c r="L425">
        <v>424</v>
      </c>
    </row>
    <row r="426" spans="9:12" ht="12.75">
      <c r="I426" s="149" t="s">
        <v>1118</v>
      </c>
      <c r="J426" s="8">
        <v>41910</v>
      </c>
      <c r="L426">
        <v>425</v>
      </c>
    </row>
    <row r="427" spans="9:12" ht="12.75">
      <c r="I427" s="149" t="s">
        <v>1119</v>
      </c>
      <c r="J427" s="8">
        <v>41911</v>
      </c>
      <c r="L427">
        <v>426</v>
      </c>
    </row>
    <row r="428" spans="9:12" ht="12.75">
      <c r="I428" s="149" t="s">
        <v>1120</v>
      </c>
      <c r="J428" s="8">
        <v>41912</v>
      </c>
      <c r="L428">
        <v>427</v>
      </c>
    </row>
    <row r="429" spans="9:12" ht="25.5">
      <c r="I429" s="149" t="s">
        <v>1121</v>
      </c>
      <c r="J429" s="8">
        <v>41913</v>
      </c>
      <c r="L429">
        <v>428</v>
      </c>
    </row>
    <row r="430" spans="9:12" ht="12.75">
      <c r="I430" s="149" t="s">
        <v>1122</v>
      </c>
      <c r="J430" s="8">
        <v>41914</v>
      </c>
      <c r="L430">
        <v>429</v>
      </c>
    </row>
    <row r="431" spans="9:12" ht="12.75">
      <c r="I431" s="149" t="s">
        <v>1123</v>
      </c>
      <c r="J431" s="8">
        <v>41915</v>
      </c>
      <c r="L431">
        <v>430</v>
      </c>
    </row>
    <row r="432" spans="9:12" ht="12.75">
      <c r="I432" s="149" t="s">
        <v>1124</v>
      </c>
      <c r="J432" s="8">
        <v>41916</v>
      </c>
      <c r="L432">
        <v>431</v>
      </c>
    </row>
    <row r="433" spans="9:12" ht="12.75">
      <c r="I433" s="149" t="s">
        <v>3214</v>
      </c>
      <c r="J433" s="8">
        <v>41917</v>
      </c>
      <c r="L433">
        <v>432</v>
      </c>
    </row>
    <row r="434" spans="9:12" ht="12.75">
      <c r="I434" s="149" t="s">
        <v>1125</v>
      </c>
      <c r="J434" s="8">
        <v>41918</v>
      </c>
      <c r="L434">
        <v>433</v>
      </c>
    </row>
    <row r="435" spans="9:12" ht="12.75">
      <c r="I435" s="149" t="s">
        <v>1126</v>
      </c>
      <c r="J435" s="8">
        <v>41919</v>
      </c>
      <c r="L435">
        <v>434</v>
      </c>
    </row>
    <row r="436" spans="9:12" ht="12.75">
      <c r="I436" s="149" t="s">
        <v>3215</v>
      </c>
      <c r="J436" s="8">
        <v>41920</v>
      </c>
      <c r="L436">
        <v>435</v>
      </c>
    </row>
    <row r="437" spans="9:12" ht="12.75">
      <c r="I437" s="149" t="s">
        <v>1127</v>
      </c>
      <c r="J437" s="8">
        <v>41921</v>
      </c>
      <c r="L437">
        <v>436</v>
      </c>
    </row>
    <row r="438" spans="9:12" ht="12.75">
      <c r="I438" s="149" t="s">
        <v>1128</v>
      </c>
      <c r="J438" s="8">
        <v>41922</v>
      </c>
      <c r="L438">
        <v>437</v>
      </c>
    </row>
    <row r="439" spans="9:12" ht="12.75">
      <c r="I439" s="149" t="s">
        <v>3216</v>
      </c>
      <c r="J439" s="8">
        <v>41923</v>
      </c>
      <c r="L439">
        <v>438</v>
      </c>
    </row>
    <row r="440" spans="9:12" ht="12.75">
      <c r="I440" s="149" t="s">
        <v>3217</v>
      </c>
      <c r="J440" s="8">
        <v>41924</v>
      </c>
      <c r="L440">
        <v>439</v>
      </c>
    </row>
    <row r="441" spans="9:12" ht="12.75">
      <c r="I441" s="149" t="s">
        <v>1129</v>
      </c>
      <c r="J441" s="8">
        <v>41925</v>
      </c>
      <c r="L441">
        <v>440</v>
      </c>
    </row>
    <row r="442" spans="9:12" ht="12.75">
      <c r="I442" s="149" t="s">
        <v>1130</v>
      </c>
      <c r="J442" s="8">
        <v>41926</v>
      </c>
      <c r="L442">
        <v>441</v>
      </c>
    </row>
    <row r="443" spans="9:12" ht="12.75">
      <c r="I443" s="149" t="s">
        <v>1131</v>
      </c>
      <c r="J443" s="8">
        <v>41927</v>
      </c>
      <c r="L443">
        <v>442</v>
      </c>
    </row>
    <row r="444" spans="9:12" ht="12.75">
      <c r="I444" s="149" t="s">
        <v>3218</v>
      </c>
      <c r="J444" s="8">
        <v>41928</v>
      </c>
      <c r="L444">
        <v>443</v>
      </c>
    </row>
    <row r="445" spans="9:12" ht="12.75">
      <c r="I445" s="149" t="s">
        <v>1132</v>
      </c>
      <c r="J445" s="8">
        <v>41929</v>
      </c>
      <c r="L445">
        <v>444</v>
      </c>
    </row>
    <row r="446" spans="9:12" ht="12.75">
      <c r="I446" s="149" t="s">
        <v>0</v>
      </c>
      <c r="J446" s="8">
        <v>41930</v>
      </c>
      <c r="L446">
        <v>445</v>
      </c>
    </row>
    <row r="447" spans="9:12" ht="12.75">
      <c r="I447" s="149" t="s">
        <v>1</v>
      </c>
      <c r="J447" s="8">
        <v>41931</v>
      </c>
      <c r="L447">
        <v>446</v>
      </c>
    </row>
    <row r="448" spans="9:12" ht="12.75">
      <c r="I448" s="149" t="s">
        <v>2</v>
      </c>
      <c r="J448" s="8">
        <v>41932</v>
      </c>
      <c r="L448">
        <v>447</v>
      </c>
    </row>
    <row r="449" spans="9:12" ht="12.75">
      <c r="I449" s="149" t="s">
        <v>3</v>
      </c>
      <c r="J449" s="8">
        <v>41933</v>
      </c>
      <c r="L449">
        <v>448</v>
      </c>
    </row>
    <row r="450" spans="9:12" ht="12.75">
      <c r="I450" s="149" t="s">
        <v>4</v>
      </c>
      <c r="J450" s="8">
        <v>41934</v>
      </c>
      <c r="L450">
        <v>449</v>
      </c>
    </row>
    <row r="451" spans="9:12" ht="12.75">
      <c r="I451" s="149" t="s">
        <v>5</v>
      </c>
      <c r="J451" s="8">
        <v>41935</v>
      </c>
      <c r="L451">
        <v>450</v>
      </c>
    </row>
    <row r="452" spans="9:12" ht="12.75">
      <c r="I452" s="149" t="s">
        <v>3219</v>
      </c>
      <c r="J452" s="8">
        <v>41936</v>
      </c>
      <c r="L452">
        <v>451</v>
      </c>
    </row>
    <row r="453" spans="9:12" ht="12.75">
      <c r="I453" s="149" t="s">
        <v>6</v>
      </c>
      <c r="J453" s="8">
        <v>41937</v>
      </c>
      <c r="L453">
        <v>452</v>
      </c>
    </row>
    <row r="454" spans="9:12" ht="12.75">
      <c r="I454" s="149" t="s">
        <v>7</v>
      </c>
      <c r="J454" s="8">
        <v>41938</v>
      </c>
      <c r="L454">
        <v>453</v>
      </c>
    </row>
    <row r="455" spans="9:12" ht="12.75">
      <c r="I455" s="149" t="s">
        <v>8</v>
      </c>
      <c r="J455" s="8">
        <v>41939</v>
      </c>
      <c r="L455">
        <v>454</v>
      </c>
    </row>
    <row r="456" spans="9:12" ht="12.75">
      <c r="I456" s="149" t="s">
        <v>3220</v>
      </c>
      <c r="J456" s="8">
        <v>41940</v>
      </c>
      <c r="L456">
        <v>455</v>
      </c>
    </row>
    <row r="457" spans="9:12" ht="12.75">
      <c r="I457" s="149" t="s">
        <v>9</v>
      </c>
      <c r="J457" s="8">
        <v>41941</v>
      </c>
      <c r="L457">
        <v>456</v>
      </c>
    </row>
    <row r="458" spans="9:12" ht="25.5">
      <c r="I458" s="149" t="s">
        <v>1141</v>
      </c>
      <c r="J458" s="8">
        <v>41942</v>
      </c>
      <c r="L458">
        <v>457</v>
      </c>
    </row>
    <row r="459" spans="9:12" ht="12.75">
      <c r="I459" s="149" t="s">
        <v>1142</v>
      </c>
      <c r="J459" s="8">
        <v>41943</v>
      </c>
      <c r="L459">
        <v>458</v>
      </c>
    </row>
    <row r="460" spans="9:12" ht="12.75">
      <c r="I460" s="149" t="s">
        <v>1143</v>
      </c>
      <c r="J460" s="8">
        <v>41944</v>
      </c>
      <c r="L460">
        <v>459</v>
      </c>
    </row>
    <row r="461" spans="9:12" ht="12.75">
      <c r="I461" s="149" t="s">
        <v>3221</v>
      </c>
      <c r="J461" s="8">
        <v>41945</v>
      </c>
      <c r="L461">
        <v>460</v>
      </c>
    </row>
    <row r="462" spans="9:12" ht="12.75">
      <c r="I462" s="149" t="s">
        <v>1144</v>
      </c>
      <c r="J462" s="8">
        <v>41946</v>
      </c>
      <c r="L462">
        <v>461</v>
      </c>
    </row>
    <row r="463" spans="9:12" ht="12.75">
      <c r="I463" s="149" t="s">
        <v>3222</v>
      </c>
      <c r="J463" s="8">
        <v>41947</v>
      </c>
      <c r="L463">
        <v>462</v>
      </c>
    </row>
    <row r="464" spans="9:12" ht="12.75">
      <c r="I464" s="149" t="s">
        <v>1145</v>
      </c>
      <c r="J464" s="8">
        <v>41948</v>
      </c>
      <c r="L464">
        <v>463</v>
      </c>
    </row>
    <row r="465" spans="9:12" ht="12.75">
      <c r="I465" s="149" t="s">
        <v>1146</v>
      </c>
      <c r="J465" s="8">
        <v>41949</v>
      </c>
      <c r="L465">
        <v>464</v>
      </c>
    </row>
    <row r="466" spans="9:12" ht="12.75">
      <c r="I466" s="149" t="s">
        <v>1147</v>
      </c>
      <c r="J466" s="8">
        <v>41950</v>
      </c>
      <c r="L466">
        <v>465</v>
      </c>
    </row>
    <row r="467" spans="9:12" ht="12.75">
      <c r="I467" s="149" t="s">
        <v>1148</v>
      </c>
      <c r="J467" s="8">
        <v>41951</v>
      </c>
      <c r="L467">
        <v>466</v>
      </c>
    </row>
    <row r="468" spans="9:12" ht="12.75">
      <c r="I468" s="149" t="s">
        <v>1149</v>
      </c>
      <c r="J468" s="8">
        <v>41952</v>
      </c>
      <c r="L468">
        <v>467</v>
      </c>
    </row>
    <row r="469" spans="9:12" ht="12.75">
      <c r="I469" s="149" t="s">
        <v>1150</v>
      </c>
      <c r="J469" s="8">
        <v>41953</v>
      </c>
      <c r="L469">
        <v>468</v>
      </c>
    </row>
    <row r="470" spans="9:12" ht="12.75">
      <c r="I470" s="149" t="s">
        <v>1151</v>
      </c>
      <c r="J470" s="8">
        <v>41954</v>
      </c>
      <c r="L470">
        <v>469</v>
      </c>
    </row>
    <row r="471" spans="9:12" ht="12.75">
      <c r="I471" s="149" t="s">
        <v>1152</v>
      </c>
      <c r="J471" s="8">
        <v>41955</v>
      </c>
      <c r="L471">
        <v>470</v>
      </c>
    </row>
    <row r="472" spans="9:12" ht="12.75">
      <c r="I472" s="149" t="s">
        <v>1153</v>
      </c>
      <c r="J472" s="8">
        <v>41956</v>
      </c>
      <c r="L472">
        <v>471</v>
      </c>
    </row>
    <row r="473" spans="9:12" ht="12.75">
      <c r="I473" s="149" t="s">
        <v>3223</v>
      </c>
      <c r="J473" s="8">
        <v>41957</v>
      </c>
      <c r="L473">
        <v>472</v>
      </c>
    </row>
    <row r="474" spans="9:12" ht="12.75">
      <c r="I474" s="149" t="s">
        <v>3224</v>
      </c>
      <c r="J474" s="8">
        <v>41958</v>
      </c>
      <c r="L474">
        <v>473</v>
      </c>
    </row>
    <row r="475" spans="9:12" ht="12.75">
      <c r="I475" s="149" t="s">
        <v>1154</v>
      </c>
      <c r="J475" s="8">
        <v>41959</v>
      </c>
      <c r="L475">
        <v>474</v>
      </c>
    </row>
    <row r="476" spans="9:12" ht="12.75">
      <c r="I476" s="149" t="s">
        <v>1155</v>
      </c>
      <c r="J476" s="8">
        <v>41960</v>
      </c>
      <c r="L476">
        <v>475</v>
      </c>
    </row>
    <row r="477" spans="9:12" ht="12.75">
      <c r="I477" s="149" t="s">
        <v>1156</v>
      </c>
      <c r="J477" s="8">
        <v>41961</v>
      </c>
      <c r="L477">
        <v>476</v>
      </c>
    </row>
    <row r="478" spans="9:12" ht="12.75">
      <c r="I478" s="149" t="s">
        <v>1157</v>
      </c>
      <c r="J478" s="8">
        <v>41962</v>
      </c>
      <c r="L478">
        <v>477</v>
      </c>
    </row>
    <row r="479" spans="9:12" ht="12.75">
      <c r="I479" s="149" t="s">
        <v>1158</v>
      </c>
      <c r="J479" s="8">
        <v>41963</v>
      </c>
      <c r="L479">
        <v>478</v>
      </c>
    </row>
    <row r="480" spans="9:12" ht="12.75">
      <c r="I480" s="149" t="s">
        <v>1159</v>
      </c>
      <c r="J480" s="8">
        <v>41964</v>
      </c>
      <c r="L480">
        <v>479</v>
      </c>
    </row>
    <row r="481" spans="9:12" ht="12.75">
      <c r="I481" s="149" t="s">
        <v>1160</v>
      </c>
      <c r="J481" s="8">
        <v>41965</v>
      </c>
      <c r="L481">
        <v>480</v>
      </c>
    </row>
    <row r="482" spans="9:12" ht="12.75">
      <c r="I482" s="149" t="s">
        <v>3225</v>
      </c>
      <c r="J482" s="8">
        <v>41966</v>
      </c>
      <c r="L482">
        <v>481</v>
      </c>
    </row>
    <row r="483" spans="9:12" ht="12.75">
      <c r="I483" s="149" t="s">
        <v>3226</v>
      </c>
      <c r="J483" s="8">
        <v>41967</v>
      </c>
      <c r="L483">
        <v>482</v>
      </c>
    </row>
    <row r="484" spans="9:12" ht="12.75">
      <c r="I484" s="149" t="s">
        <v>3227</v>
      </c>
      <c r="J484" s="8">
        <v>41968</v>
      </c>
      <c r="L484">
        <v>483</v>
      </c>
    </row>
    <row r="485" spans="9:12" ht="12.75">
      <c r="I485" s="149" t="s">
        <v>1161</v>
      </c>
      <c r="J485" s="8">
        <v>41969</v>
      </c>
      <c r="L485">
        <v>484</v>
      </c>
    </row>
    <row r="486" spans="9:12" ht="12.75">
      <c r="I486" s="149" t="s">
        <v>1162</v>
      </c>
      <c r="J486" s="8">
        <v>41970</v>
      </c>
      <c r="L486">
        <v>485</v>
      </c>
    </row>
    <row r="487" spans="9:12" ht="12.75">
      <c r="I487" s="149" t="s">
        <v>3228</v>
      </c>
      <c r="J487" s="8">
        <v>41971</v>
      </c>
      <c r="L487">
        <v>486</v>
      </c>
    </row>
    <row r="488" spans="9:12" ht="12.75">
      <c r="I488" s="149" t="s">
        <v>1163</v>
      </c>
      <c r="J488" s="8">
        <v>41972</v>
      </c>
      <c r="L488">
        <v>487</v>
      </c>
    </row>
    <row r="489" spans="9:12" ht="12.75">
      <c r="I489" s="149" t="s">
        <v>1164</v>
      </c>
      <c r="J489" s="8">
        <v>41973</v>
      </c>
      <c r="L489">
        <v>488</v>
      </c>
    </row>
    <row r="490" spans="9:12" ht="12.75">
      <c r="I490" s="149" t="s">
        <v>1165</v>
      </c>
      <c r="J490" s="8">
        <v>41974</v>
      </c>
      <c r="L490">
        <v>489</v>
      </c>
    </row>
    <row r="491" spans="9:12" ht="12.75">
      <c r="I491" s="149" t="s">
        <v>3229</v>
      </c>
      <c r="J491" s="8">
        <v>41975</v>
      </c>
      <c r="L491">
        <v>490</v>
      </c>
    </row>
    <row r="492" spans="9:12" ht="12.75">
      <c r="I492" s="149" t="s">
        <v>3230</v>
      </c>
      <c r="J492" s="8">
        <v>41976</v>
      </c>
      <c r="L492">
        <v>491</v>
      </c>
    </row>
    <row r="493" spans="9:12" ht="12.75">
      <c r="I493" s="149" t="s">
        <v>1166</v>
      </c>
      <c r="J493" s="8">
        <v>41977</v>
      </c>
      <c r="L493">
        <v>492</v>
      </c>
    </row>
    <row r="494" spans="9:12" ht="12.75">
      <c r="I494" s="149" t="s">
        <v>3231</v>
      </c>
      <c r="J494" s="8">
        <v>41978</v>
      </c>
      <c r="L494">
        <v>493</v>
      </c>
    </row>
    <row r="495" spans="9:12" ht="12.75">
      <c r="I495" s="149" t="s">
        <v>1167</v>
      </c>
      <c r="J495" s="8">
        <v>41979</v>
      </c>
      <c r="L495">
        <v>494</v>
      </c>
    </row>
    <row r="496" spans="9:12" ht="12.75">
      <c r="I496" s="149" t="s">
        <v>3232</v>
      </c>
      <c r="J496" s="8">
        <v>41980</v>
      </c>
      <c r="L496">
        <v>495</v>
      </c>
    </row>
    <row r="497" spans="9:12" ht="12.75">
      <c r="I497" s="149" t="s">
        <v>1168</v>
      </c>
      <c r="J497" s="8">
        <v>41981</v>
      </c>
      <c r="L497">
        <v>496</v>
      </c>
    </row>
    <row r="498" spans="9:12" ht="12.75">
      <c r="I498" s="149" t="s">
        <v>1169</v>
      </c>
      <c r="J498" s="8">
        <v>41982</v>
      </c>
      <c r="L498">
        <v>497</v>
      </c>
    </row>
    <row r="499" spans="9:12" ht="12.75">
      <c r="I499" s="149" t="s">
        <v>1170</v>
      </c>
      <c r="J499" s="8">
        <v>41983</v>
      </c>
      <c r="L499">
        <v>498</v>
      </c>
    </row>
    <row r="500" spans="9:12" ht="12.75">
      <c r="I500" s="149" t="s">
        <v>1171</v>
      </c>
      <c r="J500" s="8">
        <v>41984</v>
      </c>
      <c r="L500">
        <v>499</v>
      </c>
    </row>
    <row r="501" spans="9:12" ht="12.75">
      <c r="I501" s="149" t="s">
        <v>1172</v>
      </c>
      <c r="J501" s="8">
        <v>41985</v>
      </c>
      <c r="L501">
        <v>500</v>
      </c>
    </row>
    <row r="502" spans="9:12" ht="12.75">
      <c r="I502" s="149" t="s">
        <v>1173</v>
      </c>
      <c r="J502" s="8">
        <v>41986</v>
      </c>
      <c r="L502">
        <v>501</v>
      </c>
    </row>
    <row r="503" spans="9:12" ht="12.75">
      <c r="I503" s="149" t="s">
        <v>1174</v>
      </c>
      <c r="J503" s="8">
        <v>41987</v>
      </c>
      <c r="L503">
        <v>502</v>
      </c>
    </row>
    <row r="504" spans="9:12" ht="12.75">
      <c r="I504" s="149" t="s">
        <v>3233</v>
      </c>
      <c r="J504" s="8">
        <v>41988</v>
      </c>
      <c r="L504">
        <v>503</v>
      </c>
    </row>
    <row r="505" spans="9:12" ht="12.75">
      <c r="I505" s="149" t="s">
        <v>1175</v>
      </c>
      <c r="J505" s="8">
        <v>41989</v>
      </c>
      <c r="L505">
        <v>504</v>
      </c>
    </row>
    <row r="506" spans="9:12" ht="12.75">
      <c r="I506" s="149" t="s">
        <v>1176</v>
      </c>
      <c r="J506" s="8">
        <v>41990</v>
      </c>
      <c r="L506">
        <v>505</v>
      </c>
    </row>
    <row r="507" spans="9:12" ht="12.75">
      <c r="I507" s="149" t="s">
        <v>1177</v>
      </c>
      <c r="J507" s="8">
        <v>41991</v>
      </c>
      <c r="L507">
        <v>506</v>
      </c>
    </row>
    <row r="508" spans="9:12" ht="12.75">
      <c r="I508" s="149" t="s">
        <v>1178</v>
      </c>
      <c r="J508" s="8">
        <v>41992</v>
      </c>
      <c r="L508">
        <v>507</v>
      </c>
    </row>
    <row r="509" spans="9:12" ht="12.75">
      <c r="I509" s="149" t="s">
        <v>1179</v>
      </c>
      <c r="J509" s="8">
        <v>41993</v>
      </c>
      <c r="L509">
        <v>508</v>
      </c>
    </row>
    <row r="510" spans="9:12" ht="12.75">
      <c r="I510" s="149" t="s">
        <v>3234</v>
      </c>
      <c r="J510" s="8">
        <v>41994</v>
      </c>
      <c r="L510">
        <v>509</v>
      </c>
    </row>
    <row r="511" spans="9:12" ht="12.75">
      <c r="I511" s="149" t="s">
        <v>1180</v>
      </c>
      <c r="J511" s="8">
        <v>41995</v>
      </c>
      <c r="L511">
        <v>510</v>
      </c>
    </row>
    <row r="512" spans="9:12" ht="12.75">
      <c r="I512" s="149" t="s">
        <v>1181</v>
      </c>
      <c r="J512" s="8">
        <v>41996</v>
      </c>
      <c r="L512">
        <v>511</v>
      </c>
    </row>
    <row r="513" spans="9:12" ht="25.5">
      <c r="I513" s="149" t="s">
        <v>3235</v>
      </c>
      <c r="J513" s="8">
        <v>41997</v>
      </c>
      <c r="L513">
        <v>512</v>
      </c>
    </row>
    <row r="514" spans="9:12" ht="12.75">
      <c r="I514" s="149" t="s">
        <v>3236</v>
      </c>
      <c r="J514" s="8">
        <v>41998</v>
      </c>
      <c r="L514">
        <v>513</v>
      </c>
    </row>
    <row r="515" spans="9:12" ht="12.75">
      <c r="I515" s="149" t="s">
        <v>3237</v>
      </c>
      <c r="J515" s="8">
        <v>41999</v>
      </c>
      <c r="L515">
        <v>514</v>
      </c>
    </row>
    <row r="516" spans="9:12" ht="12.75">
      <c r="I516" s="149" t="s">
        <v>1182</v>
      </c>
      <c r="J516" s="8">
        <v>42000</v>
      </c>
      <c r="L516">
        <v>515</v>
      </c>
    </row>
    <row r="517" spans="9:12" ht="12.75">
      <c r="I517" s="149" t="s">
        <v>1183</v>
      </c>
      <c r="J517" s="8">
        <v>42001</v>
      </c>
      <c r="L517">
        <v>516</v>
      </c>
    </row>
    <row r="518" spans="9:12" ht="12.75">
      <c r="I518" s="149" t="s">
        <v>1184</v>
      </c>
      <c r="J518" s="8">
        <v>42002</v>
      </c>
      <c r="L518">
        <v>517</v>
      </c>
    </row>
    <row r="519" spans="9:12" ht="12.75">
      <c r="I519" s="149" t="s">
        <v>3238</v>
      </c>
      <c r="J519" s="8">
        <v>42003</v>
      </c>
      <c r="L519">
        <v>518</v>
      </c>
    </row>
    <row r="520" spans="9:12" ht="12.75">
      <c r="I520" s="149" t="s">
        <v>1185</v>
      </c>
      <c r="J520" s="8">
        <v>42004</v>
      </c>
      <c r="L520">
        <v>519</v>
      </c>
    </row>
    <row r="521" spans="9:12" ht="12.75">
      <c r="I521" s="149" t="s">
        <v>3239</v>
      </c>
      <c r="J521" s="8">
        <v>42005</v>
      </c>
      <c r="L521">
        <v>520</v>
      </c>
    </row>
    <row r="522" spans="9:12" ht="12.75">
      <c r="I522" s="149" t="s">
        <v>1186</v>
      </c>
      <c r="J522" s="8">
        <v>42006</v>
      </c>
      <c r="L522">
        <v>521</v>
      </c>
    </row>
    <row r="523" spans="9:12" ht="12.75">
      <c r="I523" s="149" t="s">
        <v>1187</v>
      </c>
      <c r="J523" s="8">
        <v>42007</v>
      </c>
      <c r="L523">
        <v>522</v>
      </c>
    </row>
    <row r="524" spans="9:12" ht="12.75">
      <c r="I524" s="149" t="s">
        <v>1188</v>
      </c>
      <c r="J524" s="8">
        <v>42008</v>
      </c>
      <c r="L524">
        <v>523</v>
      </c>
    </row>
    <row r="525" spans="9:12" ht="12.75">
      <c r="I525" s="149" t="s">
        <v>3240</v>
      </c>
      <c r="J525" s="8">
        <v>42009</v>
      </c>
      <c r="L525">
        <v>524</v>
      </c>
    </row>
    <row r="526" spans="9:12" ht="12.75">
      <c r="I526" s="149" t="s">
        <v>3241</v>
      </c>
      <c r="J526" s="8">
        <v>42010</v>
      </c>
      <c r="L526">
        <v>525</v>
      </c>
    </row>
    <row r="527" spans="9:12" ht="12.75">
      <c r="I527" s="149" t="s">
        <v>1189</v>
      </c>
      <c r="J527" s="8">
        <v>42011</v>
      </c>
      <c r="L527">
        <v>526</v>
      </c>
    </row>
    <row r="528" spans="9:12" ht="12.75">
      <c r="I528" s="149" t="s">
        <v>1190</v>
      </c>
      <c r="J528" s="8">
        <v>42012</v>
      </c>
      <c r="L528">
        <v>527</v>
      </c>
    </row>
    <row r="529" spans="9:12" ht="12.75">
      <c r="I529" s="149" t="s">
        <v>1191</v>
      </c>
      <c r="J529" s="8">
        <v>42013</v>
      </c>
      <c r="L529">
        <v>528</v>
      </c>
    </row>
    <row r="530" spans="9:12" ht="12.75">
      <c r="I530" s="149" t="s">
        <v>1192</v>
      </c>
      <c r="J530" s="8">
        <v>42014</v>
      </c>
      <c r="L530">
        <v>529</v>
      </c>
    </row>
    <row r="531" spans="9:12" ht="12.75">
      <c r="I531" s="149" t="s">
        <v>3242</v>
      </c>
      <c r="J531" s="8">
        <v>42015</v>
      </c>
      <c r="L531">
        <v>530</v>
      </c>
    </row>
    <row r="532" spans="9:12" ht="12.75">
      <c r="I532" s="149" t="s">
        <v>1193</v>
      </c>
      <c r="J532" s="8">
        <v>42016</v>
      </c>
      <c r="L532">
        <v>531</v>
      </c>
    </row>
    <row r="533" spans="9:12" ht="12.75">
      <c r="I533" s="149" t="s">
        <v>1194</v>
      </c>
      <c r="J533" s="8">
        <v>42017</v>
      </c>
      <c r="L533">
        <v>532</v>
      </c>
    </row>
    <row r="534" spans="9:12" ht="12.75">
      <c r="I534" s="149" t="s">
        <v>1195</v>
      </c>
      <c r="J534" s="8">
        <v>42018</v>
      </c>
      <c r="L534">
        <v>533</v>
      </c>
    </row>
    <row r="535" spans="9:12" ht="12.75">
      <c r="I535" s="149" t="s">
        <v>1196</v>
      </c>
      <c r="J535" s="8">
        <v>42019</v>
      </c>
      <c r="L535">
        <v>534</v>
      </c>
    </row>
    <row r="536" spans="9:12" ht="12.75">
      <c r="I536" s="149" t="s">
        <v>1197</v>
      </c>
      <c r="J536" s="8">
        <v>42020</v>
      </c>
      <c r="L536">
        <v>535</v>
      </c>
    </row>
    <row r="537" spans="9:12" ht="12.75">
      <c r="I537" s="149" t="s">
        <v>1198</v>
      </c>
      <c r="J537" s="8">
        <v>42021</v>
      </c>
      <c r="L537">
        <v>536</v>
      </c>
    </row>
    <row r="538" spans="9:12" ht="12.75">
      <c r="I538" s="149" t="s">
        <v>1199</v>
      </c>
      <c r="J538" s="8">
        <v>42022</v>
      </c>
      <c r="L538">
        <v>537</v>
      </c>
    </row>
    <row r="539" spans="9:12" ht="12.75">
      <c r="I539" s="149" t="s">
        <v>3243</v>
      </c>
      <c r="J539" s="8">
        <v>42023</v>
      </c>
      <c r="L539">
        <v>538</v>
      </c>
    </row>
    <row r="540" spans="9:12" ht="12.75">
      <c r="I540" s="149" t="s">
        <v>3244</v>
      </c>
      <c r="J540" s="8">
        <v>42024</v>
      </c>
      <c r="L540">
        <v>539</v>
      </c>
    </row>
    <row r="541" spans="9:12" ht="12.75">
      <c r="I541" s="149" t="s">
        <v>1200</v>
      </c>
      <c r="J541" s="8">
        <v>42025</v>
      </c>
      <c r="L541">
        <v>540</v>
      </c>
    </row>
    <row r="542" spans="9:12" ht="12.75">
      <c r="I542" s="149" t="s">
        <v>1201</v>
      </c>
      <c r="J542" s="8">
        <v>42026</v>
      </c>
      <c r="L542">
        <v>541</v>
      </c>
    </row>
    <row r="543" spans="9:12" ht="12.75">
      <c r="I543" s="149" t="s">
        <v>3245</v>
      </c>
      <c r="J543" s="8">
        <v>42027</v>
      </c>
      <c r="L543">
        <v>542</v>
      </c>
    </row>
    <row r="544" spans="9:12" ht="12.75">
      <c r="I544" s="149" t="s">
        <v>1202</v>
      </c>
      <c r="J544" s="8">
        <v>42028</v>
      </c>
      <c r="L544">
        <v>543</v>
      </c>
    </row>
    <row r="545" spans="9:12" ht="12.75">
      <c r="I545" s="149" t="s">
        <v>1203</v>
      </c>
      <c r="J545" s="8">
        <v>42029</v>
      </c>
      <c r="L545">
        <v>544</v>
      </c>
    </row>
    <row r="546" spans="9:12" ht="12.75">
      <c r="I546" s="149" t="s">
        <v>1204</v>
      </c>
      <c r="J546" s="8">
        <v>42030</v>
      </c>
      <c r="L546">
        <v>545</v>
      </c>
    </row>
    <row r="547" spans="9:12" ht="12.75">
      <c r="I547" s="149" t="s">
        <v>1205</v>
      </c>
      <c r="J547" s="8">
        <v>42031</v>
      </c>
      <c r="L547">
        <v>546</v>
      </c>
    </row>
    <row r="548" spans="9:12" ht="12.75">
      <c r="I548" s="149" t="s">
        <v>1206</v>
      </c>
      <c r="J548" s="8">
        <v>42032</v>
      </c>
      <c r="L548">
        <v>547</v>
      </c>
    </row>
    <row r="549" spans="9:12" ht="12.75">
      <c r="I549" s="149" t="s">
        <v>1207</v>
      </c>
      <c r="J549" s="8">
        <v>42033</v>
      </c>
      <c r="L549">
        <v>548</v>
      </c>
    </row>
    <row r="550" spans="9:12" ht="25.5">
      <c r="I550" s="149" t="s">
        <v>3246</v>
      </c>
      <c r="J550" s="8">
        <v>42034</v>
      </c>
      <c r="L550">
        <v>549</v>
      </c>
    </row>
    <row r="551" spans="9:12" ht="12.75">
      <c r="I551" s="149" t="s">
        <v>3247</v>
      </c>
      <c r="J551" s="8">
        <v>42035</v>
      </c>
      <c r="L551">
        <v>550</v>
      </c>
    </row>
    <row r="552" spans="9:12" ht="12.75">
      <c r="I552" s="149" t="s">
        <v>1208</v>
      </c>
      <c r="J552" s="8">
        <v>42036</v>
      </c>
      <c r="L552">
        <v>551</v>
      </c>
    </row>
    <row r="553" spans="9:12" ht="12.75">
      <c r="I553" s="149" t="s">
        <v>3248</v>
      </c>
      <c r="J553" s="8">
        <v>42037</v>
      </c>
      <c r="L553">
        <v>552</v>
      </c>
    </row>
    <row r="554" spans="9:12" ht="12.75">
      <c r="I554" s="149" t="s">
        <v>1209</v>
      </c>
      <c r="J554" s="8">
        <v>42038</v>
      </c>
      <c r="L554">
        <v>553</v>
      </c>
    </row>
    <row r="555" spans="9:12" ht="12.75">
      <c r="I555" s="149" t="s">
        <v>1210</v>
      </c>
      <c r="J555" s="8">
        <v>42039</v>
      </c>
      <c r="L555">
        <v>554</v>
      </c>
    </row>
    <row r="556" spans="9:12" ht="12.75">
      <c r="I556" s="149" t="s">
        <v>3249</v>
      </c>
      <c r="J556" s="8">
        <v>42040</v>
      </c>
      <c r="L556">
        <v>555</v>
      </c>
    </row>
    <row r="557" spans="9:12" ht="12.75">
      <c r="I557" s="149" t="s">
        <v>1211</v>
      </c>
      <c r="J557" s="8">
        <v>42041</v>
      </c>
      <c r="L557">
        <v>556</v>
      </c>
    </row>
    <row r="558" spans="9:12" ht="12.75">
      <c r="I558" s="149" t="s">
        <v>1212</v>
      </c>
      <c r="J558" s="8">
        <v>42042</v>
      </c>
      <c r="L558">
        <v>557</v>
      </c>
    </row>
    <row r="559" spans="9:12" ht="12.75">
      <c r="I559" s="149" t="s">
        <v>1213</v>
      </c>
      <c r="J559" s="8">
        <v>42043</v>
      </c>
      <c r="L559">
        <v>558</v>
      </c>
    </row>
    <row r="560" spans="9:12" ht="12.75">
      <c r="I560" s="149" t="s">
        <v>1214</v>
      </c>
      <c r="J560" s="8">
        <v>42044</v>
      </c>
      <c r="L560">
        <v>559</v>
      </c>
    </row>
    <row r="561" spans="9:12" ht="12.75">
      <c r="I561" s="149" t="s">
        <v>3250</v>
      </c>
      <c r="J561" s="8">
        <v>42045</v>
      </c>
      <c r="L561">
        <v>560</v>
      </c>
    </row>
    <row r="562" spans="9:12" ht="12.75">
      <c r="I562" s="149" t="s">
        <v>1215</v>
      </c>
      <c r="J562" s="8">
        <v>42046</v>
      </c>
      <c r="L562">
        <v>561</v>
      </c>
    </row>
    <row r="563" spans="9:12" ht="12.75">
      <c r="I563" s="149" t="s">
        <v>1216</v>
      </c>
      <c r="J563" s="8">
        <v>42047</v>
      </c>
      <c r="L563">
        <v>562</v>
      </c>
    </row>
    <row r="564" spans="9:12" ht="12.75">
      <c r="I564" s="149" t="s">
        <v>3251</v>
      </c>
      <c r="J564" s="8">
        <v>42048</v>
      </c>
      <c r="L564">
        <v>563</v>
      </c>
    </row>
    <row r="565" spans="9:12" ht="12.75">
      <c r="I565" s="149" t="s">
        <v>1217</v>
      </c>
      <c r="J565" s="8">
        <v>42049</v>
      </c>
      <c r="L565">
        <v>564</v>
      </c>
    </row>
    <row r="566" spans="9:12" ht="12.75">
      <c r="I566" s="149" t="s">
        <v>1218</v>
      </c>
      <c r="J566" s="8">
        <v>42050</v>
      </c>
      <c r="L566">
        <v>565</v>
      </c>
    </row>
    <row r="567" spans="9:12" ht="12.75">
      <c r="I567" s="149" t="s">
        <v>1219</v>
      </c>
      <c r="J567" s="8">
        <v>42051</v>
      </c>
      <c r="L567">
        <v>566</v>
      </c>
    </row>
    <row r="568" spans="9:12" ht="12.75">
      <c r="I568" s="149" t="s">
        <v>3252</v>
      </c>
      <c r="J568" s="8">
        <v>42052</v>
      </c>
      <c r="L568">
        <v>567</v>
      </c>
    </row>
    <row r="569" spans="9:12" ht="12.75">
      <c r="I569" s="149" t="s">
        <v>3253</v>
      </c>
      <c r="J569" s="8">
        <v>42053</v>
      </c>
      <c r="L569">
        <v>568</v>
      </c>
    </row>
    <row r="570" spans="9:12" ht="12.75">
      <c r="I570" s="149" t="s">
        <v>1220</v>
      </c>
      <c r="J570" s="8">
        <v>42054</v>
      </c>
      <c r="L570">
        <v>569</v>
      </c>
    </row>
    <row r="571" spans="9:12" ht="12.75">
      <c r="I571" s="149" t="s">
        <v>1221</v>
      </c>
      <c r="J571" s="8">
        <v>42055</v>
      </c>
      <c r="L571">
        <v>570</v>
      </c>
    </row>
    <row r="572" spans="9:12" ht="12.75">
      <c r="I572" s="149" t="s">
        <v>3254</v>
      </c>
      <c r="J572" s="8">
        <v>42056</v>
      </c>
      <c r="L572">
        <v>571</v>
      </c>
    </row>
    <row r="573" spans="9:12" ht="12.75">
      <c r="I573" s="149" t="s">
        <v>1222</v>
      </c>
      <c r="J573" s="8">
        <v>42057</v>
      </c>
      <c r="L573">
        <v>572</v>
      </c>
    </row>
    <row r="574" spans="9:12" ht="12.75">
      <c r="I574" s="149" t="s">
        <v>3255</v>
      </c>
      <c r="J574" s="8">
        <v>42058</v>
      </c>
      <c r="L574">
        <v>573</v>
      </c>
    </row>
    <row r="575" spans="9:12" ht="12.75">
      <c r="I575" s="149" t="s">
        <v>1223</v>
      </c>
      <c r="J575" s="8">
        <v>42059</v>
      </c>
      <c r="L575">
        <v>574</v>
      </c>
    </row>
    <row r="576" spans="9:12" ht="12.75">
      <c r="I576" s="149" t="s">
        <v>1224</v>
      </c>
      <c r="J576" s="8">
        <v>42060</v>
      </c>
      <c r="L576">
        <v>575</v>
      </c>
    </row>
    <row r="577" spans="9:12" ht="12.75">
      <c r="I577" s="149" t="s">
        <v>1225</v>
      </c>
      <c r="J577" s="8">
        <v>42061</v>
      </c>
      <c r="L577">
        <v>576</v>
      </c>
    </row>
    <row r="578" spans="9:12" ht="12.75">
      <c r="I578" s="149" t="s">
        <v>1226</v>
      </c>
      <c r="J578" s="8">
        <v>42062</v>
      </c>
      <c r="L578">
        <v>577</v>
      </c>
    </row>
    <row r="579" spans="9:12" ht="12.75">
      <c r="I579" s="149" t="s">
        <v>1227</v>
      </c>
      <c r="J579" s="8">
        <v>42063</v>
      </c>
      <c r="L579">
        <v>578</v>
      </c>
    </row>
    <row r="580" spans="9:12" ht="12.75">
      <c r="I580" s="149" t="s">
        <v>1228</v>
      </c>
      <c r="J580" s="8">
        <v>42064</v>
      </c>
      <c r="L580">
        <v>579</v>
      </c>
    </row>
    <row r="581" spans="9:12" ht="12.75">
      <c r="I581" s="149" t="s">
        <v>1229</v>
      </c>
      <c r="J581" s="8">
        <v>42065</v>
      </c>
      <c r="L581">
        <v>580</v>
      </c>
    </row>
    <row r="582" spans="9:12" ht="12.75">
      <c r="I582" s="149" t="s">
        <v>1230</v>
      </c>
      <c r="J582" s="8">
        <v>42066</v>
      </c>
      <c r="L582">
        <v>581</v>
      </c>
    </row>
    <row r="583" spans="9:12" ht="12.75">
      <c r="I583" s="149" t="s">
        <v>1231</v>
      </c>
      <c r="J583" s="8">
        <v>42067</v>
      </c>
      <c r="L583">
        <v>582</v>
      </c>
    </row>
    <row r="584" spans="9:12" ht="12.75">
      <c r="I584" s="149" t="s">
        <v>1232</v>
      </c>
      <c r="J584" s="8">
        <v>42068</v>
      </c>
      <c r="L584">
        <v>583</v>
      </c>
    </row>
    <row r="585" spans="9:12" ht="12.75">
      <c r="I585" s="149" t="s">
        <v>86</v>
      </c>
      <c r="J585" s="8">
        <v>42069</v>
      </c>
      <c r="L585">
        <v>584</v>
      </c>
    </row>
    <row r="586" spans="9:12" ht="12.75">
      <c r="I586" s="149" t="s">
        <v>87</v>
      </c>
      <c r="J586" s="8">
        <v>42070</v>
      </c>
      <c r="L586">
        <v>585</v>
      </c>
    </row>
    <row r="587" spans="9:12" ht="12.75">
      <c r="I587" s="149" t="s">
        <v>88</v>
      </c>
      <c r="J587" s="8">
        <v>42071</v>
      </c>
      <c r="L587">
        <v>586</v>
      </c>
    </row>
    <row r="588" spans="9:12" ht="12.75">
      <c r="I588" s="149" t="s">
        <v>89</v>
      </c>
      <c r="J588" s="8">
        <v>42072</v>
      </c>
      <c r="L588">
        <v>587</v>
      </c>
    </row>
    <row r="589" spans="9:12" ht="25.5">
      <c r="I589" s="149" t="s">
        <v>90</v>
      </c>
      <c r="J589" s="8">
        <v>42073</v>
      </c>
      <c r="L589">
        <v>588</v>
      </c>
    </row>
    <row r="590" spans="9:12" ht="12.75">
      <c r="I590" s="149" t="s">
        <v>91</v>
      </c>
      <c r="J590" s="8">
        <v>42074</v>
      </c>
      <c r="L590">
        <v>589</v>
      </c>
    </row>
    <row r="591" spans="9:12" ht="12.75">
      <c r="I591" s="149" t="s">
        <v>3256</v>
      </c>
      <c r="J591" s="8">
        <v>42075</v>
      </c>
      <c r="L591">
        <v>590</v>
      </c>
    </row>
    <row r="592" spans="9:12" ht="12.75">
      <c r="I592" s="149" t="s">
        <v>92</v>
      </c>
      <c r="J592" s="8">
        <v>42076</v>
      </c>
      <c r="L592">
        <v>591</v>
      </c>
    </row>
    <row r="593" spans="9:12" ht="12.75">
      <c r="I593" s="149" t="s">
        <v>93</v>
      </c>
      <c r="J593" s="8">
        <v>42077</v>
      </c>
      <c r="L593">
        <v>592</v>
      </c>
    </row>
    <row r="594" spans="9:12" ht="12.75">
      <c r="I594" s="149" t="s">
        <v>94</v>
      </c>
      <c r="J594" s="8">
        <v>42078</v>
      </c>
      <c r="L594">
        <v>593</v>
      </c>
    </row>
    <row r="595" spans="9:12" ht="12.75">
      <c r="I595" s="149" t="s">
        <v>3257</v>
      </c>
      <c r="J595" s="8">
        <v>42079</v>
      </c>
      <c r="L595">
        <v>594</v>
      </c>
    </row>
    <row r="596" spans="9:12" ht="12.75">
      <c r="I596" s="149" t="s">
        <v>3258</v>
      </c>
      <c r="J596" s="8">
        <v>42080</v>
      </c>
      <c r="L596">
        <v>595</v>
      </c>
    </row>
    <row r="597" spans="9:12" ht="12.75">
      <c r="I597" s="149" t="s">
        <v>95</v>
      </c>
      <c r="J597" s="8">
        <v>42081</v>
      </c>
      <c r="L597">
        <v>596</v>
      </c>
    </row>
    <row r="598" spans="9:12" ht="25.5">
      <c r="I598" s="149" t="s">
        <v>96</v>
      </c>
      <c r="J598" s="8">
        <v>42082</v>
      </c>
      <c r="L598">
        <v>597</v>
      </c>
    </row>
    <row r="599" spans="9:12" ht="12.75">
      <c r="I599" s="149" t="s">
        <v>97</v>
      </c>
      <c r="J599" s="8">
        <v>42083</v>
      </c>
      <c r="L599">
        <v>598</v>
      </c>
    </row>
    <row r="600" spans="9:12" ht="12.75">
      <c r="I600" s="149" t="s">
        <v>3259</v>
      </c>
      <c r="J600" s="8">
        <v>42084</v>
      </c>
      <c r="L600">
        <v>599</v>
      </c>
    </row>
    <row r="601" spans="9:12" ht="25.5">
      <c r="I601" s="149" t="s">
        <v>3260</v>
      </c>
      <c r="J601" s="8">
        <v>42085</v>
      </c>
      <c r="L601">
        <v>600</v>
      </c>
    </row>
    <row r="602" spans="9:12" ht="25.5">
      <c r="I602" s="149" t="s">
        <v>3261</v>
      </c>
      <c r="J602" s="8">
        <v>42086</v>
      </c>
      <c r="L602">
        <v>601</v>
      </c>
    </row>
    <row r="603" spans="9:12" ht="12.75">
      <c r="I603" s="149" t="s">
        <v>3262</v>
      </c>
      <c r="J603" s="8">
        <v>42087</v>
      </c>
      <c r="L603">
        <v>602</v>
      </c>
    </row>
    <row r="604" spans="9:12" ht="12.75">
      <c r="I604" s="149" t="s">
        <v>98</v>
      </c>
      <c r="J604" s="8">
        <v>42088</v>
      </c>
      <c r="L604">
        <v>603</v>
      </c>
    </row>
    <row r="605" spans="9:12" ht="12.75">
      <c r="I605" s="149" t="s">
        <v>99</v>
      </c>
      <c r="J605" s="8">
        <v>42089</v>
      </c>
      <c r="L605">
        <v>604</v>
      </c>
    </row>
    <row r="606" spans="9:12" ht="25.5">
      <c r="I606" s="149" t="s">
        <v>3263</v>
      </c>
      <c r="J606" s="8">
        <v>42090</v>
      </c>
      <c r="L606">
        <v>605</v>
      </c>
    </row>
    <row r="607" spans="9:12" ht="12.75">
      <c r="I607" s="149" t="s">
        <v>3264</v>
      </c>
      <c r="J607" s="8">
        <v>42091</v>
      </c>
      <c r="L607">
        <v>606</v>
      </c>
    </row>
    <row r="608" spans="9:12" ht="12.75">
      <c r="I608" s="149" t="s">
        <v>100</v>
      </c>
      <c r="J608" s="8">
        <v>42092</v>
      </c>
      <c r="L608">
        <v>607</v>
      </c>
    </row>
    <row r="609" spans="9:12" ht="25.5">
      <c r="I609" s="149" t="s">
        <v>3265</v>
      </c>
      <c r="J609" s="8">
        <v>42093</v>
      </c>
      <c r="L609">
        <v>608</v>
      </c>
    </row>
    <row r="610" spans="9:12" ht="12.75">
      <c r="I610" s="149" t="s">
        <v>3266</v>
      </c>
      <c r="J610" s="8">
        <v>42094</v>
      </c>
      <c r="L610">
        <v>609</v>
      </c>
    </row>
    <row r="611" spans="9:12" ht="12.75">
      <c r="I611" s="149" t="s">
        <v>3267</v>
      </c>
      <c r="J611" s="8">
        <v>42095</v>
      </c>
      <c r="L611">
        <v>610</v>
      </c>
    </row>
    <row r="612" spans="9:12" ht="25.5">
      <c r="I612" s="149" t="s">
        <v>3268</v>
      </c>
      <c r="J612" s="8">
        <v>42096</v>
      </c>
      <c r="L612">
        <v>611</v>
      </c>
    </row>
    <row r="613" spans="9:12" ht="25.5">
      <c r="I613" s="149" t="s">
        <v>101</v>
      </c>
      <c r="J613" s="8">
        <v>42097</v>
      </c>
      <c r="L613">
        <v>612</v>
      </c>
    </row>
    <row r="614" spans="9:12" ht="25.5">
      <c r="I614" s="149" t="s">
        <v>3269</v>
      </c>
      <c r="J614" s="8">
        <v>42098</v>
      </c>
      <c r="L614">
        <v>613</v>
      </c>
    </row>
    <row r="615" spans="9:12" ht="12.75">
      <c r="I615" s="149" t="s">
        <v>3270</v>
      </c>
      <c r="J615" s="8">
        <v>42099</v>
      </c>
      <c r="L615">
        <v>614</v>
      </c>
    </row>
    <row r="616" spans="9:12" ht="25.5">
      <c r="I616" s="149" t="s">
        <v>102</v>
      </c>
      <c r="J616" s="8">
        <v>42100</v>
      </c>
      <c r="L616">
        <v>615</v>
      </c>
    </row>
    <row r="617" spans="9:12" ht="12.75">
      <c r="I617" s="149" t="s">
        <v>103</v>
      </c>
      <c r="J617" s="8">
        <v>42101</v>
      </c>
      <c r="L617">
        <v>616</v>
      </c>
    </row>
    <row r="618" spans="9:12" ht="25.5">
      <c r="I618" s="149" t="s">
        <v>104</v>
      </c>
      <c r="J618" s="8">
        <v>42102</v>
      </c>
      <c r="L618">
        <v>617</v>
      </c>
    </row>
    <row r="619" spans="9:12" ht="12.75">
      <c r="I619" s="149" t="s">
        <v>105</v>
      </c>
      <c r="J619" s="8">
        <v>42103</v>
      </c>
      <c r="L619">
        <v>618</v>
      </c>
    </row>
    <row r="620" spans="9:12" ht="12.75">
      <c r="I620" s="149" t="s">
        <v>3271</v>
      </c>
      <c r="J620" s="8">
        <v>42104</v>
      </c>
      <c r="L620">
        <v>619</v>
      </c>
    </row>
    <row r="621" spans="9:12" ht="12.75">
      <c r="I621" s="149" t="s">
        <v>3272</v>
      </c>
      <c r="J621" s="8">
        <v>42105</v>
      </c>
      <c r="L621">
        <v>620</v>
      </c>
    </row>
    <row r="622" spans="9:12" ht="12.75">
      <c r="I622" s="149" t="s">
        <v>106</v>
      </c>
      <c r="J622" s="8">
        <v>42106</v>
      </c>
      <c r="L622">
        <v>621</v>
      </c>
    </row>
    <row r="623" spans="9:12" ht="12.75">
      <c r="I623" s="149" t="s">
        <v>107</v>
      </c>
      <c r="J623" s="8">
        <v>42107</v>
      </c>
      <c r="L623">
        <v>622</v>
      </c>
    </row>
    <row r="624" spans="9:12" ht="25.5">
      <c r="I624" s="149" t="s">
        <v>3273</v>
      </c>
      <c r="J624" s="8">
        <v>42108</v>
      </c>
      <c r="L624">
        <v>623</v>
      </c>
    </row>
    <row r="625" spans="9:12" ht="25.5">
      <c r="I625" s="149" t="s">
        <v>108</v>
      </c>
      <c r="J625" s="8">
        <v>42109</v>
      </c>
      <c r="L625">
        <v>624</v>
      </c>
    </row>
    <row r="626" spans="9:12" ht="25.5">
      <c r="I626" s="149" t="s">
        <v>109</v>
      </c>
      <c r="J626" s="8">
        <v>42110</v>
      </c>
      <c r="L626">
        <v>625</v>
      </c>
    </row>
    <row r="627" spans="9:12" ht="25.5">
      <c r="I627" s="149" t="s">
        <v>3274</v>
      </c>
      <c r="J627" s="8">
        <v>42111</v>
      </c>
      <c r="L627">
        <v>626</v>
      </c>
    </row>
    <row r="628" spans="9:12" ht="25.5">
      <c r="I628" s="149" t="s">
        <v>110</v>
      </c>
      <c r="J628" s="8">
        <v>42112</v>
      </c>
      <c r="L628">
        <v>627</v>
      </c>
    </row>
    <row r="629" spans="9:12" ht="25.5">
      <c r="I629" s="149" t="s">
        <v>111</v>
      </c>
      <c r="J629" s="8">
        <v>42113</v>
      </c>
      <c r="L629">
        <v>628</v>
      </c>
    </row>
    <row r="630" spans="9:12" ht="12.75">
      <c r="I630" s="149" t="s">
        <v>112</v>
      </c>
      <c r="J630" s="8">
        <v>42114</v>
      </c>
      <c r="L630">
        <v>629</v>
      </c>
    </row>
    <row r="631" spans="9:12" ht="12.75">
      <c r="I631" s="149" t="s">
        <v>113</v>
      </c>
      <c r="J631" s="8">
        <v>42115</v>
      </c>
      <c r="L631">
        <v>630</v>
      </c>
    </row>
    <row r="632" spans="9:12" ht="25.5">
      <c r="I632" s="149" t="s">
        <v>114</v>
      </c>
      <c r="J632" s="8">
        <v>42116</v>
      </c>
      <c r="L632">
        <v>631</v>
      </c>
    </row>
    <row r="633" spans="9:12" ht="12.75">
      <c r="I633" s="149" t="s">
        <v>115</v>
      </c>
      <c r="J633" s="8">
        <v>42117</v>
      </c>
      <c r="L633">
        <v>632</v>
      </c>
    </row>
    <row r="634" spans="9:12" ht="12.75">
      <c r="I634" s="149" t="s">
        <v>1272</v>
      </c>
      <c r="J634" s="8">
        <v>42118</v>
      </c>
      <c r="L634">
        <v>633</v>
      </c>
    </row>
    <row r="635" spans="9:12" ht="25.5">
      <c r="I635" s="149" t="s">
        <v>3275</v>
      </c>
      <c r="J635" s="8">
        <v>42119</v>
      </c>
      <c r="L635">
        <v>634</v>
      </c>
    </row>
    <row r="636" spans="9:12" ht="12.75">
      <c r="I636" s="149" t="s">
        <v>3276</v>
      </c>
      <c r="J636" s="8">
        <v>42120</v>
      </c>
      <c r="L636">
        <v>635</v>
      </c>
    </row>
    <row r="637" spans="9:12" ht="12.75">
      <c r="I637" s="149" t="s">
        <v>1273</v>
      </c>
      <c r="J637" s="8">
        <v>42121</v>
      </c>
      <c r="L637">
        <v>636</v>
      </c>
    </row>
    <row r="638" spans="9:12" ht="12.75">
      <c r="I638" s="149" t="s">
        <v>1274</v>
      </c>
      <c r="J638" s="8">
        <v>42122</v>
      </c>
      <c r="L638">
        <v>637</v>
      </c>
    </row>
    <row r="639" spans="9:12" ht="12.75">
      <c r="I639" s="149" t="s">
        <v>1275</v>
      </c>
      <c r="J639" s="8">
        <v>42123</v>
      </c>
      <c r="L639">
        <v>638</v>
      </c>
    </row>
    <row r="640" spans="9:12" ht="12.75">
      <c r="I640" s="149" t="s">
        <v>3277</v>
      </c>
      <c r="J640" s="8">
        <v>42124</v>
      </c>
      <c r="L640">
        <v>639</v>
      </c>
    </row>
    <row r="641" spans="9:12" ht="12.75">
      <c r="I641" s="149" t="s">
        <v>1276</v>
      </c>
      <c r="J641" s="8">
        <v>42125</v>
      </c>
      <c r="L641">
        <v>640</v>
      </c>
    </row>
    <row r="642" spans="9:12" ht="12.75">
      <c r="I642" s="149" t="s">
        <v>3278</v>
      </c>
      <c r="J642" s="8">
        <v>42126</v>
      </c>
      <c r="L642">
        <v>641</v>
      </c>
    </row>
    <row r="643" spans="9:12" ht="12.75">
      <c r="I643" s="149" t="s">
        <v>3279</v>
      </c>
      <c r="J643" s="8">
        <v>42127</v>
      </c>
      <c r="L643">
        <v>642</v>
      </c>
    </row>
    <row r="644" spans="9:12" ht="12.75">
      <c r="I644" s="149" t="s">
        <v>1277</v>
      </c>
      <c r="J644" s="8">
        <v>42128</v>
      </c>
      <c r="L644">
        <v>643</v>
      </c>
    </row>
    <row r="645" spans="9:12" ht="12.75">
      <c r="I645" s="149" t="s">
        <v>1278</v>
      </c>
      <c r="J645" s="8">
        <v>42129</v>
      </c>
      <c r="L645">
        <v>644</v>
      </c>
    </row>
    <row r="646" spans="9:12" ht="12.75">
      <c r="I646" s="149" t="s">
        <v>130</v>
      </c>
      <c r="J646" s="8">
        <v>42130</v>
      </c>
      <c r="L646">
        <v>645</v>
      </c>
    </row>
    <row r="647" spans="9:12" ht="12.75">
      <c r="I647" s="149" t="s">
        <v>3280</v>
      </c>
      <c r="J647" s="8">
        <v>42131</v>
      </c>
      <c r="L647">
        <v>646</v>
      </c>
    </row>
    <row r="648" spans="9:12" ht="25.5">
      <c r="I648" s="149" t="s">
        <v>3281</v>
      </c>
      <c r="J648" s="8">
        <v>42132</v>
      </c>
      <c r="L648">
        <v>647</v>
      </c>
    </row>
    <row r="649" spans="9:12" ht="12.75">
      <c r="I649" s="149" t="s">
        <v>131</v>
      </c>
      <c r="J649" s="8">
        <v>42133</v>
      </c>
      <c r="L649">
        <v>648</v>
      </c>
    </row>
    <row r="650" spans="9:12" ht="12.75">
      <c r="I650" s="149" t="s">
        <v>3282</v>
      </c>
      <c r="J650" s="8">
        <v>42134</v>
      </c>
      <c r="L650">
        <v>649</v>
      </c>
    </row>
    <row r="651" spans="9:12" ht="12.75">
      <c r="I651" s="149" t="s">
        <v>132</v>
      </c>
      <c r="J651" s="8">
        <v>42135</v>
      </c>
      <c r="L651">
        <v>650</v>
      </c>
    </row>
    <row r="652" spans="9:12" ht="25.5">
      <c r="I652" s="149" t="s">
        <v>133</v>
      </c>
      <c r="J652" s="8">
        <v>42136</v>
      </c>
      <c r="L652">
        <v>651</v>
      </c>
    </row>
    <row r="653" spans="9:12" ht="25.5">
      <c r="I653" s="149" t="s">
        <v>1291</v>
      </c>
      <c r="J653" s="8">
        <v>42137</v>
      </c>
      <c r="L653">
        <v>652</v>
      </c>
    </row>
    <row r="654" spans="9:12" ht="25.5">
      <c r="I654" s="149" t="s">
        <v>1292</v>
      </c>
      <c r="J654" s="8">
        <v>42138</v>
      </c>
      <c r="L654">
        <v>653</v>
      </c>
    </row>
    <row r="655" spans="9:12" ht="25.5">
      <c r="I655" s="149" t="s">
        <v>3283</v>
      </c>
      <c r="J655" s="8">
        <v>42139</v>
      </c>
      <c r="L655">
        <v>654</v>
      </c>
    </row>
    <row r="656" spans="9:12" ht="25.5">
      <c r="I656" s="149" t="s">
        <v>1293</v>
      </c>
      <c r="J656" s="8">
        <v>42140</v>
      </c>
      <c r="L656">
        <v>655</v>
      </c>
    </row>
    <row r="657" spans="9:12" ht="25.5">
      <c r="I657" s="149" t="s">
        <v>3284</v>
      </c>
      <c r="J657" s="8">
        <v>42141</v>
      </c>
      <c r="L657">
        <v>656</v>
      </c>
    </row>
    <row r="658" spans="9:12" ht="25.5">
      <c r="I658" s="149" t="s">
        <v>1294</v>
      </c>
      <c r="J658" s="8">
        <v>42142</v>
      </c>
      <c r="L658">
        <v>657</v>
      </c>
    </row>
    <row r="659" spans="9:12" ht="25.5">
      <c r="I659" s="149" t="s">
        <v>1295</v>
      </c>
      <c r="J659" s="8">
        <v>42143</v>
      </c>
      <c r="L659">
        <v>658</v>
      </c>
    </row>
    <row r="660" spans="9:12" ht="25.5">
      <c r="I660" s="149" t="s">
        <v>3285</v>
      </c>
      <c r="J660" s="8">
        <v>42144</v>
      </c>
      <c r="L660">
        <v>659</v>
      </c>
    </row>
    <row r="661" spans="9:12" ht="25.5">
      <c r="I661" s="149" t="s">
        <v>1296</v>
      </c>
      <c r="J661" s="8">
        <v>42145</v>
      </c>
      <c r="L661">
        <v>660</v>
      </c>
    </row>
    <row r="662" spans="9:12" ht="25.5">
      <c r="I662" s="149" t="s">
        <v>1297</v>
      </c>
      <c r="J662" s="8">
        <v>42146</v>
      </c>
      <c r="L662">
        <v>661</v>
      </c>
    </row>
    <row r="663" spans="9:12" ht="12.75">
      <c r="I663" s="149" t="s">
        <v>1298</v>
      </c>
      <c r="J663" s="8">
        <v>42147</v>
      </c>
      <c r="L663">
        <v>662</v>
      </c>
    </row>
    <row r="664" spans="9:12" ht="12.75">
      <c r="I664" s="149" t="s">
        <v>1299</v>
      </c>
      <c r="J664" s="8">
        <v>42148</v>
      </c>
      <c r="L664">
        <v>663</v>
      </c>
    </row>
    <row r="665" spans="9:12" ht="12.75">
      <c r="I665" s="149" t="s">
        <v>1304</v>
      </c>
      <c r="J665" s="8">
        <v>42149</v>
      </c>
      <c r="L665">
        <v>664</v>
      </c>
    </row>
    <row r="666" spans="9:12" ht="12.75">
      <c r="I666" s="149" t="s">
        <v>1300</v>
      </c>
      <c r="J666" s="8">
        <v>42150</v>
      </c>
      <c r="L666">
        <v>665</v>
      </c>
    </row>
    <row r="667" spans="9:12" ht="12.75">
      <c r="I667" s="149" t="s">
        <v>1301</v>
      </c>
      <c r="J667" s="8">
        <v>42151</v>
      </c>
      <c r="L667">
        <v>666</v>
      </c>
    </row>
    <row r="668" spans="9:12" ht="25.5">
      <c r="I668" s="149" t="s">
        <v>1302</v>
      </c>
      <c r="J668" s="8">
        <v>42152</v>
      </c>
      <c r="L668">
        <v>667</v>
      </c>
    </row>
    <row r="669" spans="9:12" ht="25.5">
      <c r="I669" s="149" t="s">
        <v>1303</v>
      </c>
      <c r="J669" s="8">
        <v>42153</v>
      </c>
      <c r="L669">
        <v>668</v>
      </c>
    </row>
    <row r="670" spans="9:12" ht="12.75">
      <c r="I670" s="149" t="s">
        <v>3286</v>
      </c>
      <c r="J670" s="8">
        <v>42154</v>
      </c>
      <c r="L670">
        <v>669</v>
      </c>
    </row>
    <row r="671" spans="9:12" ht="12.75">
      <c r="I671" s="149" t="s">
        <v>1305</v>
      </c>
      <c r="J671" s="8">
        <v>42155</v>
      </c>
      <c r="L671">
        <v>670</v>
      </c>
    </row>
    <row r="672" spans="9:12" ht="12.75">
      <c r="I672" s="149" t="s">
        <v>1306</v>
      </c>
      <c r="J672" s="8">
        <v>42156</v>
      </c>
      <c r="L672">
        <v>671</v>
      </c>
    </row>
    <row r="673" spans="9:12" ht="12.75">
      <c r="I673" s="149" t="s">
        <v>1307</v>
      </c>
      <c r="J673" s="8">
        <v>42157</v>
      </c>
      <c r="L673">
        <v>672</v>
      </c>
    </row>
    <row r="674" spans="9:12" ht="25.5">
      <c r="I674" s="149" t="s">
        <v>3287</v>
      </c>
      <c r="J674" s="8">
        <v>42158</v>
      </c>
      <c r="L674">
        <v>673</v>
      </c>
    </row>
    <row r="675" spans="9:12" ht="12.75">
      <c r="I675" s="149" t="s">
        <v>1308</v>
      </c>
      <c r="J675" s="8">
        <v>42159</v>
      </c>
      <c r="L675">
        <v>674</v>
      </c>
    </row>
    <row r="676" spans="9:12" ht="12.75">
      <c r="I676" s="149" t="s">
        <v>3288</v>
      </c>
      <c r="J676" s="8">
        <v>42160</v>
      </c>
      <c r="L676">
        <v>675</v>
      </c>
    </row>
    <row r="677" spans="9:12" ht="12.75">
      <c r="I677" s="149" t="s">
        <v>3289</v>
      </c>
      <c r="J677" s="8">
        <v>42161</v>
      </c>
      <c r="L677">
        <v>676</v>
      </c>
    </row>
    <row r="678" spans="9:12" ht="12.75">
      <c r="I678" s="149" t="s">
        <v>1309</v>
      </c>
      <c r="J678" s="8">
        <v>42162</v>
      </c>
      <c r="L678">
        <v>677</v>
      </c>
    </row>
    <row r="679" spans="9:12" ht="12.75">
      <c r="I679" s="149" t="s">
        <v>1310</v>
      </c>
      <c r="J679" s="8">
        <v>42163</v>
      </c>
      <c r="L679">
        <v>678</v>
      </c>
    </row>
    <row r="680" spans="9:12" ht="12.75">
      <c r="I680" s="149" t="s">
        <v>1311</v>
      </c>
      <c r="J680" s="8">
        <v>42164</v>
      </c>
      <c r="L680">
        <v>679</v>
      </c>
    </row>
    <row r="681" spans="9:12" ht="12.75">
      <c r="I681" s="149" t="s">
        <v>1312</v>
      </c>
      <c r="J681" s="8">
        <v>42165</v>
      </c>
      <c r="L681">
        <v>680</v>
      </c>
    </row>
    <row r="682" spans="9:12" ht="12.75">
      <c r="I682" s="149" t="s">
        <v>1313</v>
      </c>
      <c r="J682" s="8">
        <v>42166</v>
      </c>
      <c r="L682">
        <v>681</v>
      </c>
    </row>
    <row r="683" spans="9:12" ht="12.75">
      <c r="I683" s="149" t="s">
        <v>1314</v>
      </c>
      <c r="J683" s="8">
        <v>42167</v>
      </c>
      <c r="L683">
        <v>682</v>
      </c>
    </row>
    <row r="684" spans="9:12" ht="12.75">
      <c r="I684" s="149" t="s">
        <v>1315</v>
      </c>
      <c r="J684" s="8">
        <v>42168</v>
      </c>
      <c r="L684">
        <v>683</v>
      </c>
    </row>
    <row r="685" spans="9:12" ht="12.75">
      <c r="I685" s="149" t="s">
        <v>1316</v>
      </c>
      <c r="J685" s="8">
        <v>42169</v>
      </c>
      <c r="L685">
        <v>684</v>
      </c>
    </row>
    <row r="686" spans="9:12" ht="12.75">
      <c r="I686" s="149" t="s">
        <v>1317</v>
      </c>
      <c r="J686" s="8">
        <v>42170</v>
      </c>
      <c r="L686">
        <v>685</v>
      </c>
    </row>
    <row r="687" spans="9:12" ht="25.5">
      <c r="I687" s="149" t="s">
        <v>3290</v>
      </c>
      <c r="J687" s="8">
        <v>42171</v>
      </c>
      <c r="L687">
        <v>686</v>
      </c>
    </row>
    <row r="688" spans="9:12" ht="25.5">
      <c r="I688" s="149" t="s">
        <v>1318</v>
      </c>
      <c r="J688" s="8">
        <v>42172</v>
      </c>
      <c r="L688">
        <v>687</v>
      </c>
    </row>
    <row r="689" spans="9:12" ht="12.75">
      <c r="I689" s="149" t="s">
        <v>1319</v>
      </c>
      <c r="J689" s="8">
        <v>42173</v>
      </c>
      <c r="L689">
        <v>688</v>
      </c>
    </row>
    <row r="690" spans="9:12" ht="25.5">
      <c r="I690" s="149" t="s">
        <v>1320</v>
      </c>
      <c r="J690" s="8">
        <v>42174</v>
      </c>
      <c r="L690">
        <v>689</v>
      </c>
    </row>
    <row r="691" spans="9:12" ht="12.75">
      <c r="I691" s="149" t="s">
        <v>1321</v>
      </c>
      <c r="J691" s="8">
        <v>42175</v>
      </c>
      <c r="L691">
        <v>690</v>
      </c>
    </row>
    <row r="692" spans="9:12" ht="12.75">
      <c r="I692" s="149" t="s">
        <v>3291</v>
      </c>
      <c r="J692" s="8">
        <v>42176</v>
      </c>
      <c r="L692">
        <v>691</v>
      </c>
    </row>
    <row r="693" spans="9:12" ht="12.75">
      <c r="I693" s="149" t="s">
        <v>1322</v>
      </c>
      <c r="J693" s="8">
        <v>42177</v>
      </c>
      <c r="L693">
        <v>692</v>
      </c>
    </row>
    <row r="694" spans="9:12" ht="12.75">
      <c r="I694" s="149" t="s">
        <v>1323</v>
      </c>
      <c r="J694" s="8">
        <v>42178</v>
      </c>
      <c r="L694">
        <v>693</v>
      </c>
    </row>
    <row r="695" spans="9:12" ht="12.75">
      <c r="I695" s="149" t="s">
        <v>3292</v>
      </c>
      <c r="J695" s="8">
        <v>42179</v>
      </c>
      <c r="L695">
        <v>694</v>
      </c>
    </row>
    <row r="696" spans="9:12" ht="12.75">
      <c r="I696" s="149" t="s">
        <v>1324</v>
      </c>
      <c r="J696" s="8">
        <v>42180</v>
      </c>
      <c r="L696">
        <v>695</v>
      </c>
    </row>
    <row r="697" spans="9:12" ht="25.5">
      <c r="I697" s="149" t="s">
        <v>3293</v>
      </c>
      <c r="J697" s="8">
        <v>42181</v>
      </c>
      <c r="L697">
        <v>696</v>
      </c>
    </row>
    <row r="698" spans="9:12" ht="12.75">
      <c r="I698" s="149" t="s">
        <v>1325</v>
      </c>
      <c r="J698" s="8">
        <v>42182</v>
      </c>
      <c r="L698">
        <v>697</v>
      </c>
    </row>
    <row r="699" spans="9:12" ht="12.75">
      <c r="I699" s="149" t="s">
        <v>1326</v>
      </c>
      <c r="J699" s="8">
        <v>42183</v>
      </c>
      <c r="L699">
        <v>698</v>
      </c>
    </row>
    <row r="700" spans="9:12" ht="12.75">
      <c r="I700" s="149" t="s">
        <v>1327</v>
      </c>
      <c r="J700" s="8">
        <v>42184</v>
      </c>
      <c r="L700">
        <v>699</v>
      </c>
    </row>
    <row r="701" spans="9:12" ht="12.75">
      <c r="I701" s="149" t="s">
        <v>1328</v>
      </c>
      <c r="J701" s="8">
        <v>42185</v>
      </c>
      <c r="L701">
        <v>700</v>
      </c>
    </row>
    <row r="702" spans="9:12" ht="25.5">
      <c r="I702" s="149" t="s">
        <v>1329</v>
      </c>
      <c r="J702" s="8">
        <v>42186</v>
      </c>
      <c r="L702">
        <v>701</v>
      </c>
    </row>
    <row r="703" spans="9:12" ht="12.75">
      <c r="I703" s="149" t="s">
        <v>1330</v>
      </c>
      <c r="J703" s="8">
        <v>42187</v>
      </c>
      <c r="L703">
        <v>702</v>
      </c>
    </row>
    <row r="704" spans="9:12" ht="12.75">
      <c r="I704" s="149" t="s">
        <v>3294</v>
      </c>
      <c r="J704" s="8">
        <v>42188</v>
      </c>
      <c r="L704">
        <v>703</v>
      </c>
    </row>
    <row r="705" spans="9:12" ht="12.75">
      <c r="I705" s="149" t="s">
        <v>1331</v>
      </c>
      <c r="J705" s="8">
        <v>42189</v>
      </c>
      <c r="L705">
        <v>704</v>
      </c>
    </row>
    <row r="706" spans="9:12" ht="12.75">
      <c r="I706" s="149" t="s">
        <v>1332</v>
      </c>
      <c r="J706" s="8">
        <v>42190</v>
      </c>
      <c r="L706">
        <v>705</v>
      </c>
    </row>
    <row r="707" spans="9:12" ht="12.75">
      <c r="I707" s="149" t="s">
        <v>1333</v>
      </c>
      <c r="J707" s="8">
        <v>42191</v>
      </c>
      <c r="L707">
        <v>706</v>
      </c>
    </row>
    <row r="708" spans="9:12" ht="12.75">
      <c r="I708" s="149" t="s">
        <v>3295</v>
      </c>
      <c r="J708" s="8">
        <v>42192</v>
      </c>
      <c r="L708">
        <v>707</v>
      </c>
    </row>
    <row r="709" spans="9:12" ht="12.75">
      <c r="I709" s="149" t="s">
        <v>1334</v>
      </c>
      <c r="J709" s="8">
        <v>42193</v>
      </c>
      <c r="L709">
        <v>708</v>
      </c>
    </row>
    <row r="710" spans="9:12" ht="12.75">
      <c r="I710" s="149" t="s">
        <v>1335</v>
      </c>
      <c r="J710" s="8">
        <v>42194</v>
      </c>
      <c r="L710">
        <v>709</v>
      </c>
    </row>
    <row r="711" spans="9:12" ht="12.75">
      <c r="I711" s="149" t="s">
        <v>1336</v>
      </c>
      <c r="J711" s="8">
        <v>42195</v>
      </c>
      <c r="L711">
        <v>710</v>
      </c>
    </row>
    <row r="712" spans="9:12" ht="12.75">
      <c r="I712" s="149" t="s">
        <v>1337</v>
      </c>
      <c r="J712" s="8">
        <v>42196</v>
      </c>
      <c r="L712">
        <v>711</v>
      </c>
    </row>
    <row r="713" spans="9:12" ht="12.75">
      <c r="I713" s="149" t="s">
        <v>3296</v>
      </c>
      <c r="J713" s="8">
        <v>42197</v>
      </c>
      <c r="L713">
        <v>712</v>
      </c>
    </row>
    <row r="714" spans="9:12" ht="12.75">
      <c r="I714" s="149" t="s">
        <v>3297</v>
      </c>
      <c r="J714" s="8">
        <v>42198</v>
      </c>
      <c r="L714">
        <v>713</v>
      </c>
    </row>
    <row r="715" spans="9:12" ht="12.75">
      <c r="I715" s="149" t="s">
        <v>1338</v>
      </c>
      <c r="J715" s="8">
        <v>42199</v>
      </c>
      <c r="L715">
        <v>714</v>
      </c>
    </row>
    <row r="716" spans="9:12" ht="25.5">
      <c r="I716" s="149" t="s">
        <v>3298</v>
      </c>
      <c r="J716" s="8">
        <v>42200</v>
      </c>
      <c r="L716">
        <v>715</v>
      </c>
    </row>
    <row r="717" spans="9:12" ht="12.75">
      <c r="I717" s="149" t="s">
        <v>1339</v>
      </c>
      <c r="J717" s="8">
        <v>42201</v>
      </c>
      <c r="L717">
        <v>716</v>
      </c>
    </row>
    <row r="718" spans="9:12" ht="25.5">
      <c r="I718" s="149" t="s">
        <v>1340</v>
      </c>
      <c r="J718" s="8">
        <v>42202</v>
      </c>
      <c r="L718">
        <v>717</v>
      </c>
    </row>
    <row r="719" spans="9:12" ht="12.75">
      <c r="I719" s="149" t="s">
        <v>3299</v>
      </c>
      <c r="J719" s="8">
        <v>42203</v>
      </c>
      <c r="L719">
        <v>718</v>
      </c>
    </row>
    <row r="720" spans="9:12" ht="12.75">
      <c r="I720" s="149" t="s">
        <v>1341</v>
      </c>
      <c r="J720" s="8">
        <v>42204</v>
      </c>
      <c r="L720">
        <v>719</v>
      </c>
    </row>
    <row r="721" spans="9:12" ht="12.75">
      <c r="I721" s="149" t="s">
        <v>1342</v>
      </c>
      <c r="J721" s="8">
        <v>42205</v>
      </c>
      <c r="L721">
        <v>720</v>
      </c>
    </row>
    <row r="722" spans="9:12" ht="12.75">
      <c r="I722" s="149" t="s">
        <v>1343</v>
      </c>
      <c r="J722" s="8">
        <v>42206</v>
      </c>
      <c r="L722">
        <v>721</v>
      </c>
    </row>
    <row r="723" spans="9:12" ht="12.75">
      <c r="I723" s="149" t="s">
        <v>1344</v>
      </c>
      <c r="J723" s="8">
        <v>42207</v>
      </c>
      <c r="L723">
        <v>722</v>
      </c>
    </row>
    <row r="724" spans="9:12" ht="12.75">
      <c r="I724" s="149" t="s">
        <v>1345</v>
      </c>
      <c r="J724" s="8">
        <v>42208</v>
      </c>
      <c r="L724">
        <v>723</v>
      </c>
    </row>
    <row r="725" spans="9:12" ht="12.75">
      <c r="I725" s="149" t="s">
        <v>1346</v>
      </c>
      <c r="J725" s="8">
        <v>42209</v>
      </c>
      <c r="L725">
        <v>724</v>
      </c>
    </row>
    <row r="726" spans="9:12" ht="12.75">
      <c r="I726" s="149" t="s">
        <v>1347</v>
      </c>
      <c r="J726" s="8">
        <v>42210</v>
      </c>
      <c r="L726">
        <v>725</v>
      </c>
    </row>
    <row r="727" spans="9:12" ht="12.75">
      <c r="I727" s="149" t="s">
        <v>1348</v>
      </c>
      <c r="J727" s="8">
        <v>42211</v>
      </c>
      <c r="L727">
        <v>726</v>
      </c>
    </row>
    <row r="728" spans="9:12" ht="12.75">
      <c r="I728" s="149" t="s">
        <v>3300</v>
      </c>
      <c r="J728" s="8">
        <v>42212</v>
      </c>
      <c r="L728">
        <v>727</v>
      </c>
    </row>
    <row r="729" spans="9:12" ht="12.75">
      <c r="I729" s="149" t="s">
        <v>3301</v>
      </c>
      <c r="J729" s="8">
        <v>42213</v>
      </c>
      <c r="L729">
        <v>728</v>
      </c>
    </row>
    <row r="730" spans="9:12" ht="12.75">
      <c r="I730" s="149" t="s">
        <v>1349</v>
      </c>
      <c r="J730" s="8">
        <v>42214</v>
      </c>
      <c r="L730">
        <v>729</v>
      </c>
    </row>
    <row r="731" spans="9:12" ht="12.75">
      <c r="I731" s="149" t="s">
        <v>1356</v>
      </c>
      <c r="J731" s="8">
        <v>42215</v>
      </c>
      <c r="L731">
        <v>730</v>
      </c>
    </row>
    <row r="732" spans="9:12" ht="12.75">
      <c r="I732" s="149" t="s">
        <v>3302</v>
      </c>
      <c r="J732" s="8">
        <v>42216</v>
      </c>
      <c r="L732">
        <v>731</v>
      </c>
    </row>
    <row r="733" spans="9:12" ht="12.75">
      <c r="I733" s="149" t="s">
        <v>1357</v>
      </c>
      <c r="J733" s="8">
        <v>42217</v>
      </c>
      <c r="L733">
        <v>732</v>
      </c>
    </row>
    <row r="734" spans="9:12" ht="12.75">
      <c r="I734" s="149" t="s">
        <v>1358</v>
      </c>
      <c r="J734" s="8">
        <v>42218</v>
      </c>
      <c r="L734">
        <v>733</v>
      </c>
    </row>
    <row r="735" spans="9:12" ht="12.75">
      <c r="I735" s="149" t="s">
        <v>1359</v>
      </c>
      <c r="J735" s="8">
        <v>42219</v>
      </c>
      <c r="L735">
        <v>734</v>
      </c>
    </row>
    <row r="736" spans="9:12" ht="12.75">
      <c r="I736" s="149" t="s">
        <v>3303</v>
      </c>
      <c r="J736" s="8">
        <v>42220</v>
      </c>
      <c r="L736">
        <v>735</v>
      </c>
    </row>
    <row r="737" spans="9:12" ht="12.75">
      <c r="I737" s="149" t="s">
        <v>1360</v>
      </c>
      <c r="J737" s="8">
        <v>42221</v>
      </c>
      <c r="L737">
        <v>736</v>
      </c>
    </row>
    <row r="738" spans="9:12" ht="12.75">
      <c r="I738" s="149" t="s">
        <v>1361</v>
      </c>
      <c r="J738" s="8">
        <v>42222</v>
      </c>
      <c r="L738">
        <v>737</v>
      </c>
    </row>
    <row r="739" spans="9:12" ht="12.75">
      <c r="I739" s="149" t="s">
        <v>1362</v>
      </c>
      <c r="J739" s="8">
        <v>42223</v>
      </c>
      <c r="L739">
        <v>738</v>
      </c>
    </row>
    <row r="740" spans="9:12" ht="12.75">
      <c r="I740" s="149" t="s">
        <v>1363</v>
      </c>
      <c r="J740" s="8">
        <v>42224</v>
      </c>
      <c r="L740">
        <v>739</v>
      </c>
    </row>
    <row r="741" spans="9:12" ht="12.75">
      <c r="I741" s="149" t="s">
        <v>3304</v>
      </c>
      <c r="J741" s="8">
        <v>42225</v>
      </c>
      <c r="L741">
        <v>740</v>
      </c>
    </row>
    <row r="742" spans="9:12" ht="12.75">
      <c r="I742" s="149" t="s">
        <v>1364</v>
      </c>
      <c r="J742" s="8">
        <v>42226</v>
      </c>
      <c r="L742">
        <v>741</v>
      </c>
    </row>
    <row r="743" spans="9:12" ht="12.75">
      <c r="I743" s="149" t="s">
        <v>1365</v>
      </c>
      <c r="J743" s="8">
        <v>42227</v>
      </c>
      <c r="L743">
        <v>742</v>
      </c>
    </row>
    <row r="744" spans="9:12" ht="12.75">
      <c r="I744" s="149" t="s">
        <v>1366</v>
      </c>
      <c r="J744" s="8">
        <v>42228</v>
      </c>
      <c r="L744">
        <v>743</v>
      </c>
    </row>
    <row r="745" spans="9:12" ht="12.75">
      <c r="I745" s="149" t="s">
        <v>1367</v>
      </c>
      <c r="J745" s="8">
        <v>42229</v>
      </c>
      <c r="L745">
        <v>744</v>
      </c>
    </row>
    <row r="746" spans="9:12" ht="12.75">
      <c r="I746" s="149" t="s">
        <v>1368</v>
      </c>
      <c r="J746" s="8">
        <v>42230</v>
      </c>
      <c r="L746">
        <v>745</v>
      </c>
    </row>
    <row r="747" spans="9:12" ht="12.75">
      <c r="I747" s="149" t="s">
        <v>1369</v>
      </c>
      <c r="J747" s="8">
        <v>42231</v>
      </c>
      <c r="L747">
        <v>746</v>
      </c>
    </row>
    <row r="748" spans="9:12" ht="12.75">
      <c r="I748" s="149" t="s">
        <v>3305</v>
      </c>
      <c r="J748" s="8">
        <v>42232</v>
      </c>
      <c r="L748">
        <v>747</v>
      </c>
    </row>
    <row r="749" spans="9:12" ht="12.75">
      <c r="I749" s="149" t="s">
        <v>1370</v>
      </c>
      <c r="J749" s="8">
        <v>42233</v>
      </c>
      <c r="L749">
        <v>748</v>
      </c>
    </row>
    <row r="750" spans="9:12" ht="12.75">
      <c r="I750" s="149" t="s">
        <v>1371</v>
      </c>
      <c r="J750" s="8">
        <v>42234</v>
      </c>
      <c r="L750">
        <v>749</v>
      </c>
    </row>
    <row r="751" spans="9:12" ht="12.75">
      <c r="I751" s="149" t="s">
        <v>1372</v>
      </c>
      <c r="J751" s="8">
        <v>42235</v>
      </c>
      <c r="L751">
        <v>750</v>
      </c>
    </row>
    <row r="752" spans="9:12" ht="12.75">
      <c r="I752" s="149" t="s">
        <v>1373</v>
      </c>
      <c r="J752" s="8">
        <v>42236</v>
      </c>
      <c r="L752">
        <v>751</v>
      </c>
    </row>
    <row r="753" spans="9:12" ht="25.5">
      <c r="I753" s="149" t="s">
        <v>3306</v>
      </c>
      <c r="J753" s="8">
        <v>42237</v>
      </c>
      <c r="L753">
        <v>752</v>
      </c>
    </row>
    <row r="754" spans="9:12" ht="12.75">
      <c r="I754" s="149" t="s">
        <v>3307</v>
      </c>
      <c r="J754" s="8">
        <v>42238</v>
      </c>
      <c r="L754">
        <v>753</v>
      </c>
    </row>
    <row r="755" spans="9:12" ht="12.75">
      <c r="I755" s="149" t="s">
        <v>1374</v>
      </c>
      <c r="J755" s="8">
        <v>42239</v>
      </c>
      <c r="L755">
        <v>754</v>
      </c>
    </row>
    <row r="756" spans="9:12" ht="12.75">
      <c r="I756" s="149" t="s">
        <v>1375</v>
      </c>
      <c r="J756" s="8">
        <v>42240</v>
      </c>
      <c r="L756">
        <v>755</v>
      </c>
    </row>
    <row r="757" spans="9:12" ht="12.75">
      <c r="I757" s="149" t="s">
        <v>3308</v>
      </c>
      <c r="J757" s="8">
        <v>42241</v>
      </c>
      <c r="L757">
        <v>756</v>
      </c>
    </row>
    <row r="758" spans="9:12" ht="12.75">
      <c r="I758" s="149" t="s">
        <v>491</v>
      </c>
      <c r="J758" s="8">
        <v>42242</v>
      </c>
      <c r="L758">
        <v>757</v>
      </c>
    </row>
    <row r="759" spans="9:12" ht="12.75">
      <c r="I759" s="149" t="s">
        <v>3309</v>
      </c>
      <c r="J759" s="8">
        <v>42243</v>
      </c>
      <c r="L759">
        <v>758</v>
      </c>
    </row>
    <row r="760" spans="9:12" ht="12.75">
      <c r="I760" s="149" t="s">
        <v>492</v>
      </c>
      <c r="J760" s="8">
        <v>42244</v>
      </c>
      <c r="L760">
        <v>759</v>
      </c>
    </row>
    <row r="761" spans="9:12" ht="12.75">
      <c r="I761" s="149" t="s">
        <v>493</v>
      </c>
      <c r="J761" s="8">
        <v>42245</v>
      </c>
      <c r="L761">
        <v>760</v>
      </c>
    </row>
    <row r="762" spans="9:12" ht="12.75">
      <c r="I762" s="149" t="s">
        <v>494</v>
      </c>
      <c r="J762" s="8">
        <v>42246</v>
      </c>
      <c r="L762">
        <v>761</v>
      </c>
    </row>
    <row r="763" spans="9:12" ht="25.5">
      <c r="I763" s="149" t="s">
        <v>3310</v>
      </c>
      <c r="J763" s="8">
        <v>42247</v>
      </c>
      <c r="L763">
        <v>762</v>
      </c>
    </row>
    <row r="764" spans="9:12" ht="12.75">
      <c r="I764" s="149" t="s">
        <v>495</v>
      </c>
      <c r="J764" s="8">
        <v>42248</v>
      </c>
      <c r="L764">
        <v>763</v>
      </c>
    </row>
    <row r="765" spans="9:12" ht="12.75">
      <c r="I765" s="149" t="s">
        <v>496</v>
      </c>
      <c r="J765" s="8">
        <v>42249</v>
      </c>
      <c r="L765">
        <v>764</v>
      </c>
    </row>
    <row r="766" spans="9:12" ht="12.75">
      <c r="I766" s="149" t="s">
        <v>3311</v>
      </c>
      <c r="J766" s="8">
        <v>42250</v>
      </c>
      <c r="L766">
        <v>765</v>
      </c>
    </row>
    <row r="767" spans="9:12" ht="12.75">
      <c r="I767" s="149" t="s">
        <v>497</v>
      </c>
      <c r="J767" s="8">
        <v>42251</v>
      </c>
      <c r="L767">
        <v>766</v>
      </c>
    </row>
    <row r="768" spans="9:12" ht="12.75">
      <c r="I768" s="149" t="s">
        <v>3312</v>
      </c>
      <c r="J768" s="8">
        <v>42252</v>
      </c>
      <c r="L768">
        <v>767</v>
      </c>
    </row>
    <row r="769" spans="9:12" ht="12.75">
      <c r="I769" s="149" t="s">
        <v>3313</v>
      </c>
      <c r="J769" s="8">
        <v>42253</v>
      </c>
      <c r="L769">
        <v>768</v>
      </c>
    </row>
    <row r="770" spans="9:12" ht="12.75">
      <c r="I770" s="149" t="s">
        <v>498</v>
      </c>
      <c r="J770" s="8">
        <v>42254</v>
      </c>
      <c r="L770">
        <v>769</v>
      </c>
    </row>
    <row r="771" spans="9:12" ht="12.75">
      <c r="I771" s="149" t="s">
        <v>3314</v>
      </c>
      <c r="J771" s="8">
        <v>42255</v>
      </c>
      <c r="L771">
        <v>770</v>
      </c>
    </row>
    <row r="772" spans="9:12" ht="12.75">
      <c r="I772" s="149" t="s">
        <v>499</v>
      </c>
      <c r="J772" s="8">
        <v>42256</v>
      </c>
      <c r="L772">
        <v>771</v>
      </c>
    </row>
    <row r="773" spans="9:12" ht="12.75">
      <c r="I773" s="149" t="s">
        <v>500</v>
      </c>
      <c r="J773" s="8">
        <v>42257</v>
      </c>
      <c r="L773">
        <v>772</v>
      </c>
    </row>
    <row r="774" spans="9:12" ht="25.5">
      <c r="I774" s="149" t="s">
        <v>501</v>
      </c>
      <c r="J774" s="8">
        <v>42258</v>
      </c>
      <c r="L774">
        <v>773</v>
      </c>
    </row>
    <row r="775" spans="9:12" ht="12.75">
      <c r="I775" s="149" t="s">
        <v>502</v>
      </c>
      <c r="J775" s="8">
        <v>42259</v>
      </c>
      <c r="L775">
        <v>774</v>
      </c>
    </row>
    <row r="776" spans="9:12" ht="12.75">
      <c r="I776" s="149" t="s">
        <v>503</v>
      </c>
      <c r="J776" s="8">
        <v>42260</v>
      </c>
      <c r="L776">
        <v>775</v>
      </c>
    </row>
    <row r="777" spans="9:12" ht="25.5">
      <c r="I777" s="149" t="s">
        <v>504</v>
      </c>
      <c r="J777" s="8">
        <v>42261</v>
      </c>
      <c r="L777">
        <v>776</v>
      </c>
    </row>
    <row r="778" spans="9:12" ht="25.5">
      <c r="I778" s="149" t="s">
        <v>3315</v>
      </c>
      <c r="J778" s="8">
        <v>42262</v>
      </c>
      <c r="L778">
        <v>777</v>
      </c>
    </row>
    <row r="779" spans="9:12" ht="12.75">
      <c r="I779" s="149" t="s">
        <v>505</v>
      </c>
      <c r="J779" s="8">
        <v>42263</v>
      </c>
      <c r="L779">
        <v>778</v>
      </c>
    </row>
    <row r="780" spans="9:12" ht="25.5">
      <c r="I780" s="149" t="s">
        <v>506</v>
      </c>
      <c r="J780" s="8">
        <v>42264</v>
      </c>
      <c r="L780">
        <v>779</v>
      </c>
    </row>
    <row r="781" spans="9:12" ht="12.75">
      <c r="I781" s="149" t="s">
        <v>507</v>
      </c>
      <c r="J781" s="8">
        <v>42265</v>
      </c>
      <c r="L781">
        <v>780</v>
      </c>
    </row>
    <row r="782" spans="9:12" ht="12.75">
      <c r="I782" s="149" t="s">
        <v>508</v>
      </c>
      <c r="J782" s="8">
        <v>42266</v>
      </c>
      <c r="L782">
        <v>781</v>
      </c>
    </row>
    <row r="783" spans="9:12" ht="12.75">
      <c r="I783" s="149" t="s">
        <v>509</v>
      </c>
      <c r="J783" s="8">
        <v>42267</v>
      </c>
      <c r="L783">
        <v>782</v>
      </c>
    </row>
    <row r="784" spans="9:12" ht="12.75">
      <c r="I784" s="149" t="s">
        <v>3316</v>
      </c>
      <c r="J784" s="8">
        <v>42268</v>
      </c>
      <c r="L784">
        <v>783</v>
      </c>
    </row>
    <row r="785" spans="9:12" ht="12.75">
      <c r="I785" s="149" t="s">
        <v>510</v>
      </c>
      <c r="J785" s="8">
        <v>42269</v>
      </c>
      <c r="L785">
        <v>784</v>
      </c>
    </row>
    <row r="786" spans="9:12" ht="12.75">
      <c r="I786" s="149" t="s">
        <v>3317</v>
      </c>
      <c r="J786" s="8">
        <v>42270</v>
      </c>
      <c r="L786">
        <v>785</v>
      </c>
    </row>
    <row r="787" spans="9:12" ht="25.5">
      <c r="I787" s="149" t="s">
        <v>511</v>
      </c>
      <c r="J787" s="8">
        <v>42271</v>
      </c>
      <c r="L787">
        <v>786</v>
      </c>
    </row>
    <row r="788" spans="9:12" ht="12.75">
      <c r="I788" s="149" t="s">
        <v>512</v>
      </c>
      <c r="J788" s="8">
        <v>42272</v>
      </c>
      <c r="L788">
        <v>787</v>
      </c>
    </row>
    <row r="789" spans="9:12" ht="12.75">
      <c r="I789" s="149" t="s">
        <v>3318</v>
      </c>
      <c r="J789" s="8">
        <v>42273</v>
      </c>
      <c r="L789">
        <v>788</v>
      </c>
    </row>
    <row r="790" spans="9:12" ht="12.75">
      <c r="I790" s="149" t="s">
        <v>513</v>
      </c>
      <c r="J790" s="8">
        <v>42274</v>
      </c>
      <c r="L790">
        <v>789</v>
      </c>
    </row>
    <row r="791" spans="9:12" ht="12.75">
      <c r="I791" s="149" t="s">
        <v>1386</v>
      </c>
      <c r="J791" s="8">
        <v>42275</v>
      </c>
      <c r="L791">
        <v>790</v>
      </c>
    </row>
    <row r="792" spans="9:12" ht="12.75">
      <c r="I792" s="149" t="s">
        <v>1387</v>
      </c>
      <c r="J792" s="8">
        <v>42276</v>
      </c>
      <c r="L792">
        <v>791</v>
      </c>
    </row>
    <row r="793" spans="9:12" ht="12.75">
      <c r="I793" s="149" t="s">
        <v>1388</v>
      </c>
      <c r="J793" s="8">
        <v>42277</v>
      </c>
      <c r="L793">
        <v>792</v>
      </c>
    </row>
    <row r="794" spans="9:12" ht="12.75">
      <c r="I794" s="149" t="s">
        <v>3319</v>
      </c>
      <c r="J794" s="8">
        <v>42278</v>
      </c>
      <c r="L794">
        <v>793</v>
      </c>
    </row>
    <row r="795" spans="9:12" ht="12.75">
      <c r="I795" s="149" t="s">
        <v>1389</v>
      </c>
      <c r="J795" s="8">
        <v>42279</v>
      </c>
      <c r="L795">
        <v>794</v>
      </c>
    </row>
    <row r="796" spans="9:12" ht="12.75">
      <c r="I796" s="149" t="s">
        <v>1390</v>
      </c>
      <c r="J796" s="8">
        <v>42280</v>
      </c>
      <c r="L796">
        <v>795</v>
      </c>
    </row>
    <row r="797" spans="9:12" ht="12.75">
      <c r="I797" s="149" t="s">
        <v>3320</v>
      </c>
      <c r="J797" s="8">
        <v>42281</v>
      </c>
      <c r="L797">
        <v>796</v>
      </c>
    </row>
    <row r="798" spans="9:12" ht="12.75">
      <c r="I798" s="149" t="s">
        <v>1391</v>
      </c>
      <c r="J798" s="8">
        <v>42282</v>
      </c>
      <c r="L798">
        <v>797</v>
      </c>
    </row>
    <row r="799" spans="9:12" ht="12.75">
      <c r="I799" s="149" t="s">
        <v>1392</v>
      </c>
      <c r="J799" s="8">
        <v>42283</v>
      </c>
      <c r="L799">
        <v>798</v>
      </c>
    </row>
    <row r="800" spans="9:12" ht="12.75">
      <c r="I800" s="149" t="s">
        <v>3321</v>
      </c>
      <c r="J800" s="8">
        <v>42284</v>
      </c>
      <c r="L800">
        <v>799</v>
      </c>
    </row>
    <row r="801" spans="9:12" ht="12.75">
      <c r="I801" s="149" t="s">
        <v>1393</v>
      </c>
      <c r="J801" s="8">
        <v>42285</v>
      </c>
      <c r="L801">
        <v>800</v>
      </c>
    </row>
    <row r="802" spans="9:12" ht="12.75">
      <c r="I802" s="149" t="s">
        <v>1394</v>
      </c>
      <c r="J802" s="8">
        <v>42286</v>
      </c>
      <c r="L802">
        <v>801</v>
      </c>
    </row>
    <row r="803" spans="9:12" ht="12.75">
      <c r="I803" s="149" t="s">
        <v>3322</v>
      </c>
      <c r="J803" s="8">
        <v>42287</v>
      </c>
      <c r="L803">
        <v>802</v>
      </c>
    </row>
    <row r="804" spans="9:12" ht="12.75">
      <c r="I804" s="149" t="s">
        <v>1395</v>
      </c>
      <c r="J804" s="8">
        <v>42288</v>
      </c>
      <c r="L804">
        <v>803</v>
      </c>
    </row>
    <row r="805" spans="9:12" ht="12.75">
      <c r="I805" s="149" t="s">
        <v>3323</v>
      </c>
      <c r="J805" s="8">
        <v>42289</v>
      </c>
      <c r="L805">
        <v>804</v>
      </c>
    </row>
    <row r="806" spans="9:12" ht="25.5">
      <c r="I806" s="149" t="s">
        <v>1396</v>
      </c>
      <c r="J806" s="8">
        <v>42290</v>
      </c>
      <c r="L806">
        <v>805</v>
      </c>
    </row>
    <row r="807" spans="9:12" ht="12.75">
      <c r="I807" s="149" t="s">
        <v>1397</v>
      </c>
      <c r="J807" s="8">
        <v>42291</v>
      </c>
      <c r="L807">
        <v>806</v>
      </c>
    </row>
    <row r="808" spans="9:12" ht="12.75">
      <c r="I808" s="149" t="s">
        <v>1398</v>
      </c>
      <c r="J808" s="8">
        <v>42292</v>
      </c>
      <c r="L808">
        <v>807</v>
      </c>
    </row>
    <row r="809" spans="9:12" ht="12.75">
      <c r="I809" s="149" t="s">
        <v>1399</v>
      </c>
      <c r="J809" s="8">
        <v>42293</v>
      </c>
      <c r="L809">
        <v>808</v>
      </c>
    </row>
    <row r="810" spans="9:12" ht="12.75">
      <c r="I810" s="149" t="s">
        <v>1400</v>
      </c>
      <c r="J810" s="8">
        <v>42294</v>
      </c>
      <c r="L810">
        <v>809</v>
      </c>
    </row>
    <row r="811" spans="9:12" ht="25.5">
      <c r="I811" s="149" t="s">
        <v>1401</v>
      </c>
      <c r="J811" s="8">
        <v>42295</v>
      </c>
      <c r="L811">
        <v>810</v>
      </c>
    </row>
    <row r="812" spans="9:12" ht="12.75">
      <c r="I812" s="149" t="s">
        <v>1402</v>
      </c>
      <c r="J812" s="8">
        <v>42296</v>
      </c>
      <c r="L812">
        <v>811</v>
      </c>
    </row>
    <row r="813" spans="9:12" ht="12.75">
      <c r="I813" s="149" t="s">
        <v>1403</v>
      </c>
      <c r="J813" s="8">
        <v>42297</v>
      </c>
      <c r="L813">
        <v>812</v>
      </c>
    </row>
    <row r="814" spans="9:12" ht="25.5">
      <c r="I814" s="149" t="s">
        <v>1404</v>
      </c>
      <c r="J814" s="8">
        <v>42298</v>
      </c>
      <c r="L814">
        <v>813</v>
      </c>
    </row>
    <row r="815" spans="9:12" ht="12.75">
      <c r="I815" s="149" t="s">
        <v>3324</v>
      </c>
      <c r="J815" s="8">
        <v>42299</v>
      </c>
      <c r="L815">
        <v>814</v>
      </c>
    </row>
    <row r="816" spans="9:12" ht="12.75">
      <c r="I816" s="149" t="s">
        <v>3325</v>
      </c>
      <c r="J816" s="8">
        <v>42300</v>
      </c>
      <c r="L816">
        <v>815</v>
      </c>
    </row>
    <row r="817" spans="9:12" ht="12.75">
      <c r="I817" s="149" t="s">
        <v>3326</v>
      </c>
      <c r="J817" s="8">
        <v>42301</v>
      </c>
      <c r="L817">
        <v>816</v>
      </c>
    </row>
    <row r="818" spans="9:12" ht="12.75">
      <c r="I818" s="149" t="s">
        <v>1405</v>
      </c>
      <c r="J818" s="8">
        <v>42302</v>
      </c>
      <c r="L818">
        <v>817</v>
      </c>
    </row>
    <row r="819" spans="9:12" ht="12.75">
      <c r="I819" s="149" t="s">
        <v>1406</v>
      </c>
      <c r="J819" s="8">
        <v>42303</v>
      </c>
      <c r="L819">
        <v>818</v>
      </c>
    </row>
    <row r="820" spans="9:12" ht="25.5">
      <c r="I820" s="149" t="s">
        <v>3327</v>
      </c>
      <c r="J820" s="8">
        <v>42304</v>
      </c>
      <c r="L820">
        <v>819</v>
      </c>
    </row>
    <row r="821" spans="9:12" ht="25.5">
      <c r="I821" s="149" t="s">
        <v>3328</v>
      </c>
      <c r="J821" s="8">
        <v>42305</v>
      </c>
      <c r="L821">
        <v>820</v>
      </c>
    </row>
    <row r="822" spans="9:12" ht="38.25">
      <c r="I822" s="149" t="s">
        <v>1407</v>
      </c>
      <c r="J822" s="8">
        <v>42306</v>
      </c>
      <c r="L822">
        <v>821</v>
      </c>
    </row>
    <row r="823" spans="9:12" ht="12.75">
      <c r="I823" s="149" t="s">
        <v>3329</v>
      </c>
      <c r="J823" s="8">
        <v>42307</v>
      </c>
      <c r="L823">
        <v>822</v>
      </c>
    </row>
    <row r="824" spans="9:12" ht="12.75">
      <c r="I824" s="149" t="s">
        <v>1408</v>
      </c>
      <c r="J824" s="8">
        <v>42308</v>
      </c>
      <c r="L824">
        <v>823</v>
      </c>
    </row>
    <row r="825" spans="9:12" ht="12.75">
      <c r="I825" s="149" t="s">
        <v>1409</v>
      </c>
      <c r="J825" s="8">
        <v>42309</v>
      </c>
      <c r="L825">
        <v>824</v>
      </c>
    </row>
    <row r="826" spans="9:12" ht="12.75">
      <c r="I826" s="149" t="s">
        <v>1410</v>
      </c>
      <c r="J826" s="8">
        <v>42310</v>
      </c>
      <c r="L826">
        <v>825</v>
      </c>
    </row>
    <row r="827" spans="9:12" ht="12.75">
      <c r="I827" s="149" t="s">
        <v>1411</v>
      </c>
      <c r="J827" s="8">
        <v>42311</v>
      </c>
      <c r="L827">
        <v>826</v>
      </c>
    </row>
    <row r="828" spans="9:12" ht="12.75">
      <c r="I828" s="149" t="s">
        <v>3330</v>
      </c>
      <c r="J828" s="8">
        <v>42312</v>
      </c>
      <c r="L828">
        <v>827</v>
      </c>
    </row>
    <row r="829" spans="9:12" ht="12.75">
      <c r="I829" s="149" t="s">
        <v>3331</v>
      </c>
      <c r="J829" s="8">
        <v>42313</v>
      </c>
      <c r="L829">
        <v>828</v>
      </c>
    </row>
    <row r="830" spans="9:12" ht="12.75">
      <c r="I830" s="149" t="s">
        <v>1412</v>
      </c>
      <c r="J830" s="8">
        <v>42314</v>
      </c>
      <c r="L830">
        <v>829</v>
      </c>
    </row>
    <row r="831" spans="9:12" ht="12.75">
      <c r="I831" s="149" t="s">
        <v>1413</v>
      </c>
      <c r="J831" s="8">
        <v>42315</v>
      </c>
      <c r="L831">
        <v>830</v>
      </c>
    </row>
    <row r="832" spans="9:12" ht="25.5">
      <c r="I832" s="149" t="s">
        <v>1414</v>
      </c>
      <c r="J832" s="8">
        <v>42316</v>
      </c>
      <c r="L832">
        <v>831</v>
      </c>
    </row>
    <row r="833" spans="9:12" ht="12.75">
      <c r="I833" s="149" t="s">
        <v>3332</v>
      </c>
      <c r="J833" s="8">
        <v>42317</v>
      </c>
      <c r="L833">
        <v>832</v>
      </c>
    </row>
    <row r="834" spans="9:12" ht="12.75">
      <c r="I834" s="149" t="s">
        <v>1415</v>
      </c>
      <c r="J834" s="8">
        <v>42318</v>
      </c>
      <c r="L834">
        <v>833</v>
      </c>
    </row>
    <row r="835" spans="9:12" ht="25.5">
      <c r="I835" s="149" t="s">
        <v>3333</v>
      </c>
      <c r="J835" s="8">
        <v>42319</v>
      </c>
      <c r="L835">
        <v>834</v>
      </c>
    </row>
    <row r="836" spans="9:12" ht="25.5">
      <c r="I836" s="149" t="s">
        <v>3334</v>
      </c>
      <c r="J836" s="8">
        <v>42320</v>
      </c>
      <c r="L836">
        <v>835</v>
      </c>
    </row>
    <row r="837" spans="9:12" ht="12.75">
      <c r="I837" s="149" t="s">
        <v>987</v>
      </c>
      <c r="J837" s="8">
        <v>42321</v>
      </c>
      <c r="L837">
        <v>836</v>
      </c>
    </row>
    <row r="838" spans="9:12" ht="12.75">
      <c r="I838" s="149" t="s">
        <v>3335</v>
      </c>
      <c r="J838" s="8">
        <v>42322</v>
      </c>
      <c r="L838">
        <v>837</v>
      </c>
    </row>
    <row r="839" spans="9:12" ht="12.75">
      <c r="I839" s="149" t="s">
        <v>3336</v>
      </c>
      <c r="J839" s="8">
        <v>42323</v>
      </c>
      <c r="L839">
        <v>838</v>
      </c>
    </row>
    <row r="840" spans="9:12" ht="12.75">
      <c r="I840" s="149" t="s">
        <v>3337</v>
      </c>
      <c r="J840" s="8">
        <v>42324</v>
      </c>
      <c r="L840">
        <v>839</v>
      </c>
    </row>
    <row r="841" spans="9:12" ht="12.75">
      <c r="I841" s="149" t="s">
        <v>3338</v>
      </c>
      <c r="J841" s="8">
        <v>42325</v>
      </c>
      <c r="L841">
        <v>840</v>
      </c>
    </row>
    <row r="842" spans="9:12" ht="12.75">
      <c r="I842" s="149" t="s">
        <v>1416</v>
      </c>
      <c r="J842" s="8">
        <v>42326</v>
      </c>
      <c r="L842">
        <v>841</v>
      </c>
    </row>
    <row r="843" spans="9:12" ht="12.75">
      <c r="I843" s="149" t="s">
        <v>1417</v>
      </c>
      <c r="J843" s="8">
        <v>42327</v>
      </c>
      <c r="L843">
        <v>842</v>
      </c>
    </row>
    <row r="844" spans="9:12" ht="12.75">
      <c r="I844" s="149" t="s">
        <v>1418</v>
      </c>
      <c r="J844" s="8">
        <v>42328</v>
      </c>
      <c r="L844">
        <v>843</v>
      </c>
    </row>
    <row r="845" spans="9:12" ht="25.5">
      <c r="I845" s="149" t="s">
        <v>1419</v>
      </c>
      <c r="J845" s="8">
        <v>42329</v>
      </c>
      <c r="L845">
        <v>844</v>
      </c>
    </row>
    <row r="846" spans="9:12" ht="12.75">
      <c r="I846" s="149" t="s">
        <v>1420</v>
      </c>
      <c r="J846" s="8">
        <v>42330</v>
      </c>
      <c r="L846">
        <v>845</v>
      </c>
    </row>
    <row r="847" spans="9:12" ht="12.75">
      <c r="I847" s="149" t="s">
        <v>1421</v>
      </c>
      <c r="J847" s="8">
        <v>42331</v>
      </c>
      <c r="L847">
        <v>846</v>
      </c>
    </row>
    <row r="848" spans="9:12" ht="12.75">
      <c r="I848" s="149" t="s">
        <v>1422</v>
      </c>
      <c r="J848" s="8">
        <v>42332</v>
      </c>
      <c r="L848">
        <v>847</v>
      </c>
    </row>
    <row r="849" spans="9:12" ht="12.75">
      <c r="I849" s="149" t="s">
        <v>1423</v>
      </c>
      <c r="J849" s="8">
        <v>42333</v>
      </c>
      <c r="L849">
        <v>848</v>
      </c>
    </row>
    <row r="850" spans="9:12" ht="12.75">
      <c r="I850" s="149" t="s">
        <v>3339</v>
      </c>
      <c r="J850" s="8">
        <v>42334</v>
      </c>
      <c r="L850">
        <v>849</v>
      </c>
    </row>
    <row r="851" spans="9:12" ht="25.5">
      <c r="I851" s="149" t="s">
        <v>1424</v>
      </c>
      <c r="J851" s="8">
        <v>42335</v>
      </c>
      <c r="L851">
        <v>850</v>
      </c>
    </row>
    <row r="852" spans="9:12" ht="12.75">
      <c r="I852" s="149" t="s">
        <v>1425</v>
      </c>
      <c r="J852" s="8">
        <v>42336</v>
      </c>
      <c r="L852">
        <v>851</v>
      </c>
    </row>
    <row r="853" spans="9:12" ht="12.75">
      <c r="I853" s="149" t="s">
        <v>3340</v>
      </c>
      <c r="J853" s="8">
        <v>42337</v>
      </c>
      <c r="L853">
        <v>852</v>
      </c>
    </row>
    <row r="854" spans="9:12" ht="12.75">
      <c r="I854" s="149" t="s">
        <v>1426</v>
      </c>
      <c r="J854" s="8">
        <v>42338</v>
      </c>
      <c r="L854">
        <v>853</v>
      </c>
    </row>
    <row r="855" spans="9:12" ht="12.75">
      <c r="I855" s="149" t="s">
        <v>1427</v>
      </c>
      <c r="J855" s="8">
        <v>42339</v>
      </c>
      <c r="L855">
        <v>854</v>
      </c>
    </row>
    <row r="856" spans="9:12" ht="12.75">
      <c r="I856" s="149" t="s">
        <v>1428</v>
      </c>
      <c r="J856" s="8">
        <v>42340</v>
      </c>
      <c r="L856">
        <v>855</v>
      </c>
    </row>
    <row r="857" spans="9:12" ht="12.75">
      <c r="I857" s="149" t="s">
        <v>1429</v>
      </c>
      <c r="J857" s="8">
        <v>42341</v>
      </c>
      <c r="L857">
        <v>856</v>
      </c>
    </row>
    <row r="858" spans="9:12" ht="12.75">
      <c r="I858" s="149" t="s">
        <v>1430</v>
      </c>
      <c r="J858" s="8">
        <v>42342</v>
      </c>
      <c r="L858">
        <v>857</v>
      </c>
    </row>
    <row r="859" spans="9:12" ht="12.75">
      <c r="I859" s="149" t="s">
        <v>1431</v>
      </c>
      <c r="J859" s="8">
        <v>42343</v>
      </c>
      <c r="L859">
        <v>858</v>
      </c>
    </row>
    <row r="860" spans="9:12" ht="12.75">
      <c r="I860" s="149" t="s">
        <v>3341</v>
      </c>
      <c r="J860" s="8">
        <v>42344</v>
      </c>
      <c r="L860">
        <v>859</v>
      </c>
    </row>
    <row r="861" spans="9:12" ht="12.75">
      <c r="I861" s="149" t="s">
        <v>3342</v>
      </c>
      <c r="J861" s="8">
        <v>42345</v>
      </c>
      <c r="L861">
        <v>860</v>
      </c>
    </row>
    <row r="862" spans="9:12" ht="12.75">
      <c r="I862" s="149" t="s">
        <v>1432</v>
      </c>
      <c r="J862" s="8">
        <v>42346</v>
      </c>
      <c r="L862">
        <v>861</v>
      </c>
    </row>
    <row r="863" spans="9:12" ht="12.75">
      <c r="I863" s="149" t="s">
        <v>3343</v>
      </c>
      <c r="J863" s="8">
        <v>42347</v>
      </c>
      <c r="L863">
        <v>862</v>
      </c>
    </row>
    <row r="864" spans="9:12" ht="12.75">
      <c r="I864" s="149" t="s">
        <v>1433</v>
      </c>
      <c r="J864" s="8">
        <v>42348</v>
      </c>
      <c r="L864">
        <v>863</v>
      </c>
    </row>
    <row r="865" spans="9:12" ht="12.75">
      <c r="I865" s="149" t="s">
        <v>1434</v>
      </c>
      <c r="J865" s="8">
        <v>42349</v>
      </c>
      <c r="L865">
        <v>864</v>
      </c>
    </row>
    <row r="866" spans="9:12" ht="12.75">
      <c r="I866" s="149" t="s">
        <v>1435</v>
      </c>
      <c r="J866" s="8">
        <v>42350</v>
      </c>
      <c r="L866">
        <v>865</v>
      </c>
    </row>
    <row r="867" spans="9:12" ht="12.75">
      <c r="I867" s="149" t="s">
        <v>1436</v>
      </c>
      <c r="J867" s="8">
        <v>42351</v>
      </c>
      <c r="L867">
        <v>866</v>
      </c>
    </row>
    <row r="868" spans="9:12" ht="12.75">
      <c r="I868" s="149" t="s">
        <v>1437</v>
      </c>
      <c r="J868" s="8">
        <v>42352</v>
      </c>
      <c r="L868">
        <v>867</v>
      </c>
    </row>
    <row r="869" spans="9:12" ht="12.75">
      <c r="I869" s="149" t="s">
        <v>1438</v>
      </c>
      <c r="J869" s="8">
        <v>42353</v>
      </c>
      <c r="L869">
        <v>868</v>
      </c>
    </row>
    <row r="870" spans="9:12" ht="12.75">
      <c r="I870" s="149" t="s">
        <v>3344</v>
      </c>
      <c r="J870" s="8">
        <v>42354</v>
      </c>
      <c r="L870">
        <v>869</v>
      </c>
    </row>
    <row r="871" spans="9:12" ht="25.5">
      <c r="I871" s="149" t="s">
        <v>3345</v>
      </c>
      <c r="J871" s="8">
        <v>42355</v>
      </c>
      <c r="L871">
        <v>870</v>
      </c>
    </row>
    <row r="872" spans="9:12" ht="12.75">
      <c r="I872" s="149" t="s">
        <v>3346</v>
      </c>
      <c r="J872" s="8">
        <v>42356</v>
      </c>
      <c r="L872">
        <v>871</v>
      </c>
    </row>
    <row r="873" spans="9:12" ht="12.75">
      <c r="I873" s="149" t="s">
        <v>1439</v>
      </c>
      <c r="J873" s="8">
        <v>42357</v>
      </c>
      <c r="L873">
        <v>872</v>
      </c>
    </row>
    <row r="874" spans="9:12" ht="12.75">
      <c r="I874" s="149" t="s">
        <v>1440</v>
      </c>
      <c r="J874" s="8">
        <v>42358</v>
      </c>
      <c r="L874">
        <v>873</v>
      </c>
    </row>
    <row r="875" spans="9:12" ht="12.75">
      <c r="I875" s="149" t="s">
        <v>1441</v>
      </c>
      <c r="J875" s="8">
        <v>42359</v>
      </c>
      <c r="L875">
        <v>874</v>
      </c>
    </row>
    <row r="876" spans="9:12" ht="12.75">
      <c r="I876" s="149" t="s">
        <v>1442</v>
      </c>
      <c r="J876" s="8">
        <v>42360</v>
      </c>
      <c r="L876">
        <v>875</v>
      </c>
    </row>
    <row r="877" spans="9:12" ht="12.75">
      <c r="I877" s="149" t="s">
        <v>1443</v>
      </c>
      <c r="J877" s="8">
        <v>42361</v>
      </c>
      <c r="L877">
        <v>876</v>
      </c>
    </row>
    <row r="878" spans="9:12" ht="12.75">
      <c r="I878" s="149" t="s">
        <v>3347</v>
      </c>
      <c r="J878" s="8">
        <v>42362</v>
      </c>
      <c r="L878">
        <v>877</v>
      </c>
    </row>
    <row r="879" spans="9:12" ht="12.75">
      <c r="I879" s="149" t="s">
        <v>3348</v>
      </c>
      <c r="J879" s="8">
        <v>42363</v>
      </c>
      <c r="L879">
        <v>878</v>
      </c>
    </row>
    <row r="880" spans="9:12" ht="12.75">
      <c r="I880" s="149" t="s">
        <v>1444</v>
      </c>
      <c r="J880" s="8">
        <v>42364</v>
      </c>
      <c r="L880">
        <v>879</v>
      </c>
    </row>
    <row r="881" spans="9:12" ht="12.75">
      <c r="I881" s="149" t="s">
        <v>3349</v>
      </c>
      <c r="J881" s="8">
        <v>42365</v>
      </c>
      <c r="L881">
        <v>880</v>
      </c>
    </row>
    <row r="882" spans="9:12" ht="12.75">
      <c r="I882" s="149" t="s">
        <v>1445</v>
      </c>
      <c r="J882" s="8">
        <v>42366</v>
      </c>
      <c r="L882">
        <v>881</v>
      </c>
    </row>
    <row r="883" spans="9:12" ht="12.75">
      <c r="I883" s="149" t="s">
        <v>1446</v>
      </c>
      <c r="J883" s="8">
        <v>42367</v>
      </c>
      <c r="L883">
        <v>882</v>
      </c>
    </row>
    <row r="884" spans="9:12" ht="12.75">
      <c r="I884" s="149" t="s">
        <v>3350</v>
      </c>
      <c r="J884" s="8">
        <v>42368</v>
      </c>
      <c r="L884">
        <v>883</v>
      </c>
    </row>
    <row r="885" spans="9:12" ht="12.75">
      <c r="I885" s="149" t="s">
        <v>3351</v>
      </c>
      <c r="J885" s="8">
        <v>42369</v>
      </c>
      <c r="L885">
        <v>884</v>
      </c>
    </row>
    <row r="886" spans="9:12" ht="12.75">
      <c r="I886" s="149" t="s">
        <v>3352</v>
      </c>
      <c r="L886">
        <v>885</v>
      </c>
    </row>
    <row r="887" spans="9:12" ht="12.75">
      <c r="I887" s="149" t="s">
        <v>1447</v>
      </c>
      <c r="L887">
        <v>886</v>
      </c>
    </row>
    <row r="888" spans="9:12" ht="12.75">
      <c r="I888" s="149" t="s">
        <v>1448</v>
      </c>
      <c r="L888">
        <v>887</v>
      </c>
    </row>
    <row r="889" spans="9:12" ht="12.75">
      <c r="I889" s="149" t="s">
        <v>3353</v>
      </c>
      <c r="L889">
        <v>888</v>
      </c>
    </row>
    <row r="890" spans="9:12" ht="12.75">
      <c r="I890" s="149" t="s">
        <v>3354</v>
      </c>
      <c r="L890">
        <v>889</v>
      </c>
    </row>
    <row r="891" spans="9:12" ht="12.75">
      <c r="I891" s="149" t="s">
        <v>1449</v>
      </c>
      <c r="L891">
        <v>890</v>
      </c>
    </row>
    <row r="892" spans="9:12" ht="12.75">
      <c r="I892" s="149" t="s">
        <v>3355</v>
      </c>
      <c r="L892">
        <v>891</v>
      </c>
    </row>
    <row r="893" spans="9:12" ht="12.75">
      <c r="I893" s="149" t="s">
        <v>1450</v>
      </c>
      <c r="L893">
        <v>892</v>
      </c>
    </row>
    <row r="894" spans="9:12" ht="12.75">
      <c r="I894" s="149" t="s">
        <v>3356</v>
      </c>
      <c r="L894">
        <v>893</v>
      </c>
    </row>
    <row r="895" spans="9:12" ht="12.75">
      <c r="I895" s="149" t="s">
        <v>1451</v>
      </c>
      <c r="L895">
        <v>894</v>
      </c>
    </row>
    <row r="896" spans="9:12" ht="25.5">
      <c r="I896" s="149" t="s">
        <v>356</v>
      </c>
      <c r="L896">
        <v>895</v>
      </c>
    </row>
    <row r="897" spans="9:12" ht="12.75">
      <c r="I897" s="149" t="s">
        <v>357</v>
      </c>
      <c r="L897">
        <v>896</v>
      </c>
    </row>
    <row r="898" spans="9:12" ht="12.75">
      <c r="I898" s="149" t="s">
        <v>358</v>
      </c>
      <c r="L898">
        <v>897</v>
      </c>
    </row>
    <row r="899" spans="9:12" ht="12.75">
      <c r="I899" s="149" t="s">
        <v>359</v>
      </c>
      <c r="L899">
        <v>898</v>
      </c>
    </row>
    <row r="900" spans="9:12" ht="12.75">
      <c r="I900" s="149" t="s">
        <v>360</v>
      </c>
      <c r="L900">
        <v>899</v>
      </c>
    </row>
    <row r="901" spans="9:12" ht="12.75">
      <c r="I901" s="149" t="s">
        <v>361</v>
      </c>
      <c r="L901">
        <v>900</v>
      </c>
    </row>
    <row r="902" spans="9:12" ht="12.75">
      <c r="I902" s="149" t="s">
        <v>362</v>
      </c>
      <c r="L902">
        <v>901</v>
      </c>
    </row>
    <row r="903" spans="9:12" ht="12.75">
      <c r="I903" s="149" t="s">
        <v>363</v>
      </c>
      <c r="L903">
        <v>902</v>
      </c>
    </row>
    <row r="904" spans="9:12" ht="12.75">
      <c r="I904" s="149" t="s">
        <v>364</v>
      </c>
      <c r="L904">
        <v>903</v>
      </c>
    </row>
    <row r="905" spans="9:12" ht="12.75">
      <c r="I905" s="149" t="s">
        <v>3357</v>
      </c>
      <c r="L905">
        <v>904</v>
      </c>
    </row>
    <row r="906" spans="9:12" ht="12.75">
      <c r="I906" s="149" t="s">
        <v>3358</v>
      </c>
      <c r="L906">
        <v>905</v>
      </c>
    </row>
    <row r="907" spans="9:12" ht="12.75">
      <c r="I907" s="149" t="s">
        <v>365</v>
      </c>
      <c r="L907">
        <v>906</v>
      </c>
    </row>
    <row r="908" spans="9:12" ht="12.75">
      <c r="I908" s="149" t="s">
        <v>3359</v>
      </c>
      <c r="L908">
        <v>907</v>
      </c>
    </row>
    <row r="909" spans="9:12" ht="12.75">
      <c r="I909" s="149" t="s">
        <v>366</v>
      </c>
      <c r="L909">
        <v>908</v>
      </c>
    </row>
    <row r="910" spans="9:12" ht="12.75">
      <c r="I910" s="149" t="s">
        <v>367</v>
      </c>
      <c r="L910">
        <v>909</v>
      </c>
    </row>
    <row r="911" spans="9:12" ht="12.75">
      <c r="I911" s="149" t="s">
        <v>368</v>
      </c>
      <c r="L911">
        <v>910</v>
      </c>
    </row>
    <row r="912" spans="9:12" ht="12.75">
      <c r="I912" s="149" t="s">
        <v>369</v>
      </c>
      <c r="L912">
        <v>911</v>
      </c>
    </row>
    <row r="913" spans="9:12" ht="12.75">
      <c r="I913" s="149" t="s">
        <v>3360</v>
      </c>
      <c r="L913">
        <v>912</v>
      </c>
    </row>
    <row r="914" spans="9:12" ht="12.75">
      <c r="I914" s="149" t="s">
        <v>370</v>
      </c>
      <c r="L914">
        <v>913</v>
      </c>
    </row>
    <row r="915" spans="9:12" ht="12.75">
      <c r="I915" s="149" t="s">
        <v>371</v>
      </c>
      <c r="L915">
        <v>914</v>
      </c>
    </row>
    <row r="916" spans="9:12" ht="12.75">
      <c r="I916" s="149" t="s">
        <v>3361</v>
      </c>
      <c r="L916">
        <v>915</v>
      </c>
    </row>
    <row r="917" spans="9:12" ht="12.75">
      <c r="I917" s="149" t="s">
        <v>372</v>
      </c>
      <c r="L917">
        <v>916</v>
      </c>
    </row>
    <row r="918" spans="9:12" ht="12.75">
      <c r="I918" s="149" t="s">
        <v>373</v>
      </c>
      <c r="L918">
        <v>917</v>
      </c>
    </row>
    <row r="919" spans="9:12" ht="12.75">
      <c r="I919" s="149" t="s">
        <v>374</v>
      </c>
      <c r="L919">
        <v>918</v>
      </c>
    </row>
    <row r="920" spans="9:12" ht="12.75">
      <c r="I920" s="149" t="s">
        <v>3362</v>
      </c>
      <c r="L920">
        <v>919</v>
      </c>
    </row>
    <row r="921" spans="9:12" ht="12.75">
      <c r="I921" s="149" t="s">
        <v>379</v>
      </c>
      <c r="L921">
        <v>920</v>
      </c>
    </row>
    <row r="922" spans="9:12" ht="12.75">
      <c r="I922" s="149" t="s">
        <v>380</v>
      </c>
      <c r="L922">
        <v>921</v>
      </c>
    </row>
    <row r="923" spans="9:12" ht="25.5">
      <c r="I923" s="149" t="s">
        <v>3363</v>
      </c>
      <c r="L923">
        <v>922</v>
      </c>
    </row>
    <row r="924" spans="9:12" ht="12.75">
      <c r="I924" s="149" t="s">
        <v>381</v>
      </c>
      <c r="L924">
        <v>923</v>
      </c>
    </row>
    <row r="925" spans="9:12" ht="25.5">
      <c r="I925" s="149" t="s">
        <v>3364</v>
      </c>
      <c r="L925">
        <v>924</v>
      </c>
    </row>
    <row r="926" spans="9:12" ht="25.5">
      <c r="I926" s="149" t="s">
        <v>1490</v>
      </c>
      <c r="L926">
        <v>925</v>
      </c>
    </row>
    <row r="927" spans="9:12" ht="25.5">
      <c r="I927" s="149" t="s">
        <v>1491</v>
      </c>
      <c r="L927">
        <v>926</v>
      </c>
    </row>
    <row r="928" spans="9:12" ht="25.5">
      <c r="I928" s="149" t="s">
        <v>1492</v>
      </c>
      <c r="L928">
        <v>927</v>
      </c>
    </row>
    <row r="929" spans="9:12" ht="25.5">
      <c r="I929" s="149" t="s">
        <v>1493</v>
      </c>
      <c r="L929">
        <v>928</v>
      </c>
    </row>
    <row r="930" spans="9:12" ht="25.5">
      <c r="I930" s="149" t="s">
        <v>1494</v>
      </c>
      <c r="L930">
        <v>929</v>
      </c>
    </row>
    <row r="931" spans="9:12" ht="25.5">
      <c r="I931" s="149" t="s">
        <v>3365</v>
      </c>
      <c r="L931">
        <v>930</v>
      </c>
    </row>
    <row r="932" spans="9:12" ht="12.75">
      <c r="I932" s="149" t="s">
        <v>3366</v>
      </c>
      <c r="L932">
        <v>931</v>
      </c>
    </row>
    <row r="933" spans="9:12" ht="25.5">
      <c r="I933" s="149" t="s">
        <v>3367</v>
      </c>
      <c r="L933">
        <v>932</v>
      </c>
    </row>
    <row r="934" spans="9:12" ht="12.75">
      <c r="I934" s="149" t="s">
        <v>1495</v>
      </c>
      <c r="L934">
        <v>933</v>
      </c>
    </row>
    <row r="935" spans="9:12" ht="12.75">
      <c r="I935" s="149" t="s">
        <v>1496</v>
      </c>
      <c r="L935">
        <v>934</v>
      </c>
    </row>
    <row r="936" spans="9:12" ht="25.5">
      <c r="I936" s="149" t="s">
        <v>1497</v>
      </c>
      <c r="L936">
        <v>935</v>
      </c>
    </row>
    <row r="937" spans="9:12" ht="12.75">
      <c r="I937" s="149" t="s">
        <v>1498</v>
      </c>
      <c r="L937">
        <v>936</v>
      </c>
    </row>
    <row r="938" spans="9:12" ht="25.5">
      <c r="I938" s="149" t="s">
        <v>1499</v>
      </c>
      <c r="L938">
        <v>937</v>
      </c>
    </row>
    <row r="939" spans="9:12" ht="12.75">
      <c r="I939" s="149" t="s">
        <v>1500</v>
      </c>
      <c r="L939">
        <v>938</v>
      </c>
    </row>
    <row r="940" spans="9:12" ht="25.5">
      <c r="I940" s="149" t="s">
        <v>3368</v>
      </c>
      <c r="L940">
        <v>939</v>
      </c>
    </row>
    <row r="941" spans="9:12" ht="25.5">
      <c r="I941" s="149" t="s">
        <v>1501</v>
      </c>
      <c r="L941">
        <v>940</v>
      </c>
    </row>
    <row r="942" spans="9:12" ht="12.75">
      <c r="I942" s="149" t="s">
        <v>1502</v>
      </c>
      <c r="L942">
        <v>941</v>
      </c>
    </row>
    <row r="943" spans="9:12" ht="12.75">
      <c r="I943" s="149" t="s">
        <v>1503</v>
      </c>
      <c r="L943">
        <v>942</v>
      </c>
    </row>
    <row r="944" spans="9:12" ht="12.75">
      <c r="I944" s="149" t="s">
        <v>1504</v>
      </c>
      <c r="L944">
        <v>943</v>
      </c>
    </row>
    <row r="945" spans="9:12" ht="12.75">
      <c r="I945" s="149" t="s">
        <v>1505</v>
      </c>
      <c r="L945">
        <v>944</v>
      </c>
    </row>
    <row r="946" spans="9:12" ht="12.75">
      <c r="I946" s="149" t="s">
        <v>3369</v>
      </c>
      <c r="L946">
        <v>945</v>
      </c>
    </row>
    <row r="947" spans="9:12" ht="12.75">
      <c r="I947" s="149" t="s">
        <v>1506</v>
      </c>
      <c r="L947">
        <v>946</v>
      </c>
    </row>
    <row r="948" spans="9:12" ht="12.75">
      <c r="I948" s="149" t="s">
        <v>1507</v>
      </c>
      <c r="L948">
        <v>947</v>
      </c>
    </row>
    <row r="949" spans="9:12" ht="12.75">
      <c r="I949" s="149" t="s">
        <v>1508</v>
      </c>
      <c r="L949">
        <v>948</v>
      </c>
    </row>
    <row r="950" spans="9:12" ht="12.75">
      <c r="I950" s="149" t="s">
        <v>1509</v>
      </c>
      <c r="L950">
        <v>949</v>
      </c>
    </row>
    <row r="951" spans="9:12" ht="12.75">
      <c r="I951" s="149" t="s">
        <v>3370</v>
      </c>
      <c r="L951">
        <v>950</v>
      </c>
    </row>
    <row r="952" spans="9:12" ht="12.75">
      <c r="I952" s="149" t="s">
        <v>1510</v>
      </c>
      <c r="L952">
        <v>951</v>
      </c>
    </row>
    <row r="953" spans="9:12" ht="12.75">
      <c r="I953" s="149" t="s">
        <v>3371</v>
      </c>
      <c r="L953">
        <v>952</v>
      </c>
    </row>
    <row r="954" spans="9:12" ht="12.75">
      <c r="I954" s="149" t="s">
        <v>1511</v>
      </c>
      <c r="L954">
        <v>953</v>
      </c>
    </row>
    <row r="955" spans="9:12" ht="12.75">
      <c r="I955" s="149" t="s">
        <v>1512</v>
      </c>
      <c r="L955">
        <v>954</v>
      </c>
    </row>
    <row r="956" spans="9:12" ht="12.75">
      <c r="I956" s="149" t="s">
        <v>1513</v>
      </c>
      <c r="L956">
        <v>955</v>
      </c>
    </row>
    <row r="957" spans="9:12" ht="12.75">
      <c r="I957" s="149" t="s">
        <v>3372</v>
      </c>
      <c r="L957">
        <v>956</v>
      </c>
    </row>
    <row r="958" spans="9:12" ht="12.75">
      <c r="I958" s="149" t="s">
        <v>1514</v>
      </c>
      <c r="L958">
        <v>957</v>
      </c>
    </row>
    <row r="959" spans="9:12" ht="12.75">
      <c r="I959" s="149" t="s">
        <v>1515</v>
      </c>
      <c r="L959">
        <v>958</v>
      </c>
    </row>
    <row r="960" spans="9:12" ht="12.75">
      <c r="I960" s="149" t="s">
        <v>1516</v>
      </c>
      <c r="L960">
        <v>959</v>
      </c>
    </row>
    <row r="961" spans="9:12" ht="12.75">
      <c r="I961" s="149" t="s">
        <v>1517</v>
      </c>
      <c r="L961">
        <v>960</v>
      </c>
    </row>
    <row r="962" spans="9:12" ht="12.75">
      <c r="I962" s="149" t="s">
        <v>1518</v>
      </c>
      <c r="L962">
        <v>961</v>
      </c>
    </row>
    <row r="963" spans="9:12" ht="12.75">
      <c r="I963" s="149" t="s">
        <v>1519</v>
      </c>
      <c r="L963">
        <v>962</v>
      </c>
    </row>
    <row r="964" spans="9:12" ht="12.75">
      <c r="I964" s="149" t="s">
        <v>3373</v>
      </c>
      <c r="L964">
        <v>963</v>
      </c>
    </row>
    <row r="965" spans="9:12" ht="12.75">
      <c r="I965" s="149" t="s">
        <v>1520</v>
      </c>
      <c r="L965">
        <v>964</v>
      </c>
    </row>
    <row r="966" spans="9:12" ht="12.75">
      <c r="I966" s="149" t="s">
        <v>1521</v>
      </c>
      <c r="L966">
        <v>965</v>
      </c>
    </row>
    <row r="967" spans="9:12" ht="12.75">
      <c r="I967" s="149" t="s">
        <v>1522</v>
      </c>
      <c r="L967">
        <v>966</v>
      </c>
    </row>
    <row r="968" spans="9:12" ht="12.75">
      <c r="I968" s="149" t="s">
        <v>1523</v>
      </c>
      <c r="L968">
        <v>967</v>
      </c>
    </row>
    <row r="969" spans="9:12" ht="12.75">
      <c r="I969" s="149" t="s">
        <v>3374</v>
      </c>
      <c r="L969">
        <v>968</v>
      </c>
    </row>
    <row r="970" spans="9:12" ht="12.75">
      <c r="I970" s="149" t="s">
        <v>1524</v>
      </c>
      <c r="L970">
        <v>969</v>
      </c>
    </row>
    <row r="971" spans="9:12" ht="12.75">
      <c r="I971" s="149" t="s">
        <v>3375</v>
      </c>
      <c r="L971">
        <v>970</v>
      </c>
    </row>
    <row r="972" spans="9:12" ht="12.75">
      <c r="I972" s="149" t="s">
        <v>1525</v>
      </c>
      <c r="L972">
        <v>971</v>
      </c>
    </row>
    <row r="973" spans="9:12" ht="12.75">
      <c r="I973" s="149" t="s">
        <v>3376</v>
      </c>
      <c r="L973">
        <v>972</v>
      </c>
    </row>
    <row r="974" spans="9:12" ht="25.5">
      <c r="I974" s="149" t="s">
        <v>1526</v>
      </c>
      <c r="L974">
        <v>973</v>
      </c>
    </row>
    <row r="975" spans="9:12" ht="12.75">
      <c r="I975" s="149" t="s">
        <v>1527</v>
      </c>
      <c r="L975">
        <v>974</v>
      </c>
    </row>
    <row r="976" spans="9:12" ht="12.75">
      <c r="I976" s="149" t="s">
        <v>1528</v>
      </c>
      <c r="L976">
        <v>975</v>
      </c>
    </row>
    <row r="977" spans="9:12" ht="12.75">
      <c r="I977" s="149" t="s">
        <v>1529</v>
      </c>
      <c r="L977">
        <v>976</v>
      </c>
    </row>
    <row r="978" spans="9:12" ht="12.75">
      <c r="I978" s="149" t="s">
        <v>1530</v>
      </c>
      <c r="L978">
        <v>977</v>
      </c>
    </row>
    <row r="979" spans="9:12" ht="12.75">
      <c r="I979" s="149" t="s">
        <v>3377</v>
      </c>
      <c r="L979">
        <v>978</v>
      </c>
    </row>
    <row r="980" spans="9:12" ht="12.75">
      <c r="I980" s="149" t="s">
        <v>1531</v>
      </c>
      <c r="L980">
        <v>979</v>
      </c>
    </row>
    <row r="981" spans="9:12" ht="12.75">
      <c r="I981" s="149" t="s">
        <v>3378</v>
      </c>
      <c r="L981">
        <v>980</v>
      </c>
    </row>
    <row r="982" spans="9:12" ht="12.75">
      <c r="I982" s="149" t="s">
        <v>1532</v>
      </c>
      <c r="L982">
        <v>981</v>
      </c>
    </row>
    <row r="983" spans="9:12" ht="12.75">
      <c r="I983" s="149" t="s">
        <v>1533</v>
      </c>
      <c r="L983">
        <v>982</v>
      </c>
    </row>
    <row r="984" spans="9:12" ht="12.75">
      <c r="I984" s="149" t="s">
        <v>1534</v>
      </c>
      <c r="L984">
        <v>983</v>
      </c>
    </row>
    <row r="985" spans="9:12" ht="12.75">
      <c r="I985" s="149" t="s">
        <v>1535</v>
      </c>
      <c r="L985">
        <v>984</v>
      </c>
    </row>
    <row r="986" spans="9:12" ht="12.75">
      <c r="I986" s="149" t="s">
        <v>1536</v>
      </c>
      <c r="L986">
        <v>985</v>
      </c>
    </row>
    <row r="987" spans="9:12" ht="12.75">
      <c r="I987" s="149" t="s">
        <v>1537</v>
      </c>
      <c r="L987">
        <v>986</v>
      </c>
    </row>
    <row r="988" spans="9:12" ht="12.75">
      <c r="I988" s="149" t="s">
        <v>1538</v>
      </c>
      <c r="L988">
        <v>987</v>
      </c>
    </row>
    <row r="989" spans="9:12" ht="12.75">
      <c r="I989" s="149" t="s">
        <v>1539</v>
      </c>
      <c r="L989">
        <v>988</v>
      </c>
    </row>
    <row r="990" spans="9:12" ht="12.75">
      <c r="I990" s="149" t="s">
        <v>1540</v>
      </c>
      <c r="L990">
        <v>989</v>
      </c>
    </row>
    <row r="991" spans="9:12" ht="12.75">
      <c r="I991" s="149" t="s">
        <v>3379</v>
      </c>
      <c r="L991">
        <v>990</v>
      </c>
    </row>
    <row r="992" spans="9:12" ht="12.75">
      <c r="I992" s="149" t="s">
        <v>3380</v>
      </c>
      <c r="L992">
        <v>991</v>
      </c>
    </row>
    <row r="993" spans="9:12" ht="12.75">
      <c r="I993" s="149" t="s">
        <v>3381</v>
      </c>
      <c r="L993">
        <v>992</v>
      </c>
    </row>
    <row r="994" spans="9:12" ht="12.75">
      <c r="I994" s="149" t="s">
        <v>1541</v>
      </c>
      <c r="L994">
        <v>993</v>
      </c>
    </row>
    <row r="995" spans="9:12" ht="12.75">
      <c r="I995" s="149" t="s">
        <v>1542</v>
      </c>
      <c r="L995">
        <v>994</v>
      </c>
    </row>
    <row r="996" spans="9:12" ht="12.75">
      <c r="I996" s="149" t="s">
        <v>1543</v>
      </c>
      <c r="L996">
        <v>995</v>
      </c>
    </row>
    <row r="997" spans="9:12" ht="12.75">
      <c r="I997" s="149" t="s">
        <v>1544</v>
      </c>
      <c r="L997">
        <v>996</v>
      </c>
    </row>
    <row r="998" spans="9:12" ht="25.5">
      <c r="I998" s="149" t="s">
        <v>1545</v>
      </c>
      <c r="L998">
        <v>997</v>
      </c>
    </row>
    <row r="999" spans="9:12" ht="12.75">
      <c r="I999" s="149" t="s">
        <v>1546</v>
      </c>
      <c r="L999">
        <v>998</v>
      </c>
    </row>
    <row r="1000" spans="9:12" ht="25.5">
      <c r="I1000" s="149" t="s">
        <v>1547</v>
      </c>
      <c r="L1000">
        <v>999</v>
      </c>
    </row>
    <row r="1001" spans="9:12" ht="12.75">
      <c r="I1001" s="149" t="s">
        <v>3382</v>
      </c>
      <c r="L1001">
        <v>1000</v>
      </c>
    </row>
    <row r="1002" ht="12.75">
      <c r="I1002" s="149" t="s">
        <v>1548</v>
      </c>
    </row>
    <row r="1003" ht="12.75">
      <c r="I1003" s="149" t="s">
        <v>1549</v>
      </c>
    </row>
    <row r="1004" ht="12.75">
      <c r="I1004" s="149" t="s">
        <v>1550</v>
      </c>
    </row>
    <row r="1005" ht="12.75">
      <c r="I1005" s="149" t="s">
        <v>1551</v>
      </c>
    </row>
    <row r="1006" ht="12.75">
      <c r="I1006" s="149" t="s">
        <v>3383</v>
      </c>
    </row>
    <row r="1007" ht="12.75">
      <c r="I1007" s="149" t="s">
        <v>1552</v>
      </c>
    </row>
    <row r="1008" ht="12.75">
      <c r="I1008" s="149" t="s">
        <v>1553</v>
      </c>
    </row>
    <row r="1009" ht="12.75">
      <c r="I1009" s="149" t="s">
        <v>3384</v>
      </c>
    </row>
    <row r="1010" ht="12.75">
      <c r="I1010" s="149" t="s">
        <v>3385</v>
      </c>
    </row>
    <row r="1011" ht="12.75">
      <c r="I1011" s="149" t="s">
        <v>3386</v>
      </c>
    </row>
    <row r="1012" ht="12.75">
      <c r="I1012" s="149" t="s">
        <v>1554</v>
      </c>
    </row>
    <row r="1013" ht="12.75">
      <c r="I1013" s="149" t="s">
        <v>3387</v>
      </c>
    </row>
    <row r="1014" ht="12.75">
      <c r="I1014" s="149" t="s">
        <v>1555</v>
      </c>
    </row>
    <row r="1015" ht="12.75">
      <c r="I1015" s="149" t="s">
        <v>1556</v>
      </c>
    </row>
    <row r="1016" ht="12.75">
      <c r="I1016" s="149" t="s">
        <v>1557</v>
      </c>
    </row>
    <row r="1017" ht="12.75">
      <c r="I1017" s="149" t="s">
        <v>1558</v>
      </c>
    </row>
    <row r="1018" ht="12.75">
      <c r="I1018" s="149" t="s">
        <v>675</v>
      </c>
    </row>
    <row r="1019" ht="12.75">
      <c r="I1019" s="149" t="s">
        <v>676</v>
      </c>
    </row>
    <row r="1020" ht="12.75">
      <c r="I1020" s="149" t="s">
        <v>677</v>
      </c>
    </row>
    <row r="1021" ht="12.75">
      <c r="I1021" s="149" t="s">
        <v>3388</v>
      </c>
    </row>
    <row r="1022" ht="25.5">
      <c r="I1022" s="149" t="s">
        <v>3389</v>
      </c>
    </row>
    <row r="1023" ht="12.75">
      <c r="I1023" s="149" t="s">
        <v>678</v>
      </c>
    </row>
    <row r="1024" ht="12.75">
      <c r="I1024" s="149" t="s">
        <v>679</v>
      </c>
    </row>
    <row r="1025" ht="12.75">
      <c r="I1025" s="149" t="s">
        <v>680</v>
      </c>
    </row>
    <row r="1026" ht="12.75">
      <c r="I1026" s="149" t="s">
        <v>681</v>
      </c>
    </row>
    <row r="1027" ht="12.75">
      <c r="I1027" s="149" t="s">
        <v>682</v>
      </c>
    </row>
    <row r="1028" ht="12.75">
      <c r="I1028" s="149" t="s">
        <v>683</v>
      </c>
    </row>
    <row r="1029" ht="12.75">
      <c r="I1029" s="149" t="s">
        <v>684</v>
      </c>
    </row>
    <row r="1030" ht="12.75">
      <c r="I1030" s="149" t="s">
        <v>3390</v>
      </c>
    </row>
    <row r="1031" ht="12.75">
      <c r="I1031" s="149" t="s">
        <v>3391</v>
      </c>
    </row>
    <row r="1032" ht="12.75">
      <c r="I1032" s="149" t="s">
        <v>3392</v>
      </c>
    </row>
    <row r="1033" ht="12.75">
      <c r="I1033" s="149" t="s">
        <v>685</v>
      </c>
    </row>
    <row r="1034" ht="12.75">
      <c r="I1034" s="149" t="s">
        <v>3393</v>
      </c>
    </row>
    <row r="1035" ht="12.75">
      <c r="I1035" s="149" t="s">
        <v>3394</v>
      </c>
    </row>
    <row r="1036" ht="12.75">
      <c r="I1036" s="149" t="s">
        <v>686</v>
      </c>
    </row>
    <row r="1037" ht="12.75">
      <c r="I1037" s="149" t="s">
        <v>3395</v>
      </c>
    </row>
    <row r="1038" ht="12.75">
      <c r="I1038" s="149" t="s">
        <v>687</v>
      </c>
    </row>
    <row r="1039" ht="12.75">
      <c r="I1039" s="149" t="s">
        <v>688</v>
      </c>
    </row>
    <row r="1040" ht="12.75">
      <c r="I1040" s="149" t="s">
        <v>3396</v>
      </c>
    </row>
    <row r="1041" ht="12.75">
      <c r="I1041" s="149" t="s">
        <v>689</v>
      </c>
    </row>
    <row r="1042" ht="12.75">
      <c r="I1042" s="149" t="s">
        <v>690</v>
      </c>
    </row>
    <row r="1043" ht="12.75">
      <c r="I1043" s="149" t="s">
        <v>3397</v>
      </c>
    </row>
    <row r="1044" ht="12.75">
      <c r="I1044" s="149" t="s">
        <v>691</v>
      </c>
    </row>
    <row r="1045" ht="12.75">
      <c r="I1045" s="149" t="s">
        <v>692</v>
      </c>
    </row>
    <row r="1046" ht="12.75">
      <c r="I1046" s="149" t="s">
        <v>693</v>
      </c>
    </row>
    <row r="1047" ht="12.75">
      <c r="I1047" s="149" t="s">
        <v>694</v>
      </c>
    </row>
    <row r="1048" ht="12.75">
      <c r="I1048" s="149" t="s">
        <v>695</v>
      </c>
    </row>
    <row r="1049" ht="12.75">
      <c r="I1049" s="149" t="s">
        <v>696</v>
      </c>
    </row>
    <row r="1050" ht="12.75">
      <c r="I1050" s="149" t="s">
        <v>697</v>
      </c>
    </row>
    <row r="1051" ht="12.75">
      <c r="I1051" s="149" t="s">
        <v>698</v>
      </c>
    </row>
    <row r="1052" ht="12.75">
      <c r="I1052" s="149" t="s">
        <v>699</v>
      </c>
    </row>
    <row r="1053" ht="12.75">
      <c r="I1053" s="149" t="s">
        <v>700</v>
      </c>
    </row>
    <row r="1054" ht="12.75">
      <c r="I1054" s="149" t="s">
        <v>701</v>
      </c>
    </row>
    <row r="1055" ht="12.75">
      <c r="I1055" s="149" t="s">
        <v>702</v>
      </c>
    </row>
    <row r="1056" ht="12.75">
      <c r="I1056" s="149" t="s">
        <v>716</v>
      </c>
    </row>
    <row r="1057" ht="12.75">
      <c r="I1057" s="149" t="s">
        <v>703</v>
      </c>
    </row>
    <row r="1058" ht="12.75">
      <c r="I1058" s="149" t="s">
        <v>704</v>
      </c>
    </row>
    <row r="1059" ht="12.75">
      <c r="I1059" s="149" t="s">
        <v>705</v>
      </c>
    </row>
    <row r="1060" ht="12.75">
      <c r="I1060" s="149" t="s">
        <v>706</v>
      </c>
    </row>
    <row r="1061" ht="12.75">
      <c r="I1061" s="149" t="s">
        <v>707</v>
      </c>
    </row>
    <row r="1062" ht="12.75">
      <c r="I1062" s="149" t="s">
        <v>708</v>
      </c>
    </row>
    <row r="1063" ht="12.75">
      <c r="I1063" s="149" t="s">
        <v>709</v>
      </c>
    </row>
    <row r="1064" ht="12.75">
      <c r="I1064" s="149" t="s">
        <v>710</v>
      </c>
    </row>
    <row r="1065" ht="12.75">
      <c r="I1065" s="149" t="s">
        <v>711</v>
      </c>
    </row>
    <row r="1066" ht="12.75">
      <c r="I1066" s="149" t="s">
        <v>712</v>
      </c>
    </row>
    <row r="1067" ht="12.75">
      <c r="I1067" s="149" t="s">
        <v>713</v>
      </c>
    </row>
    <row r="1068" ht="12.75">
      <c r="I1068" s="149" t="s">
        <v>714</v>
      </c>
    </row>
    <row r="1069" ht="12.75">
      <c r="I1069" s="149" t="s">
        <v>715</v>
      </c>
    </row>
    <row r="1070" ht="12.75">
      <c r="I1070" s="149" t="s">
        <v>717</v>
      </c>
    </row>
    <row r="1071" ht="12.75">
      <c r="I1071" s="149" t="s">
        <v>3398</v>
      </c>
    </row>
    <row r="1072" ht="12.75">
      <c r="I1072" s="149" t="s">
        <v>718</v>
      </c>
    </row>
    <row r="1073" ht="12.75">
      <c r="I1073" s="149" t="s">
        <v>719</v>
      </c>
    </row>
    <row r="1074" ht="12.75">
      <c r="I1074" s="149" t="s">
        <v>720</v>
      </c>
    </row>
    <row r="1075" ht="12.75">
      <c r="I1075" s="149" t="s">
        <v>721</v>
      </c>
    </row>
    <row r="1076" ht="12.75">
      <c r="I1076" s="149" t="s">
        <v>722</v>
      </c>
    </row>
    <row r="1077" ht="12.75">
      <c r="I1077" s="149" t="s">
        <v>723</v>
      </c>
    </row>
    <row r="1078" ht="12.75">
      <c r="I1078" s="149" t="s">
        <v>3399</v>
      </c>
    </row>
    <row r="1079" ht="12.75">
      <c r="I1079" s="149" t="s">
        <v>724</v>
      </c>
    </row>
    <row r="1080" ht="12.75">
      <c r="I1080" s="149" t="s">
        <v>725</v>
      </c>
    </row>
    <row r="1081" ht="12.75">
      <c r="I1081" s="149" t="s">
        <v>726</v>
      </c>
    </row>
    <row r="1082" ht="12.75">
      <c r="I1082" s="149" t="s">
        <v>727</v>
      </c>
    </row>
    <row r="1083" ht="12.75">
      <c r="I1083" s="149" t="s">
        <v>728</v>
      </c>
    </row>
    <row r="1084" ht="12.75">
      <c r="I1084" s="149" t="s">
        <v>729</v>
      </c>
    </row>
    <row r="1085" ht="12.75">
      <c r="I1085" s="149" t="s">
        <v>730</v>
      </c>
    </row>
    <row r="1086" ht="12.75">
      <c r="I1086" s="149" t="s">
        <v>731</v>
      </c>
    </row>
    <row r="1087" ht="12.75">
      <c r="I1087" s="149" t="s">
        <v>3400</v>
      </c>
    </row>
    <row r="1088" ht="12.75">
      <c r="I1088" s="149" t="s">
        <v>732</v>
      </c>
    </row>
    <row r="1089" ht="12.75">
      <c r="I1089" s="149" t="s">
        <v>733</v>
      </c>
    </row>
    <row r="1090" ht="12.75">
      <c r="I1090" s="149" t="s">
        <v>3401</v>
      </c>
    </row>
    <row r="1091" ht="12.75">
      <c r="I1091" s="149" t="s">
        <v>734</v>
      </c>
    </row>
    <row r="1092" ht="12.75">
      <c r="I1092" s="149" t="s">
        <v>735</v>
      </c>
    </row>
    <row r="1093" ht="12.75">
      <c r="I1093" s="149" t="s">
        <v>1599</v>
      </c>
    </row>
    <row r="1094" ht="12.75">
      <c r="I1094" s="149" t="s">
        <v>1600</v>
      </c>
    </row>
    <row r="1095" ht="12.75">
      <c r="I1095" s="149" t="s">
        <v>1601</v>
      </c>
    </row>
    <row r="1096" ht="12.75">
      <c r="I1096" s="149" t="s">
        <v>1602</v>
      </c>
    </row>
    <row r="1097" ht="12.75">
      <c r="I1097" s="149" t="s">
        <v>1603</v>
      </c>
    </row>
    <row r="1098" ht="12.75">
      <c r="I1098" s="149" t="s">
        <v>1604</v>
      </c>
    </row>
    <row r="1099" ht="12.75">
      <c r="I1099" s="149" t="s">
        <v>1605</v>
      </c>
    </row>
    <row r="1100" ht="12.75">
      <c r="I1100" s="149" t="s">
        <v>1606</v>
      </c>
    </row>
    <row r="1101" ht="12.75">
      <c r="I1101" s="149" t="s">
        <v>1607</v>
      </c>
    </row>
    <row r="1102" ht="12.75">
      <c r="I1102" s="149" t="s">
        <v>1608</v>
      </c>
    </row>
    <row r="1103" ht="12.75">
      <c r="I1103" s="149" t="s">
        <v>1609</v>
      </c>
    </row>
    <row r="1104" ht="12.75">
      <c r="I1104" s="149" t="s">
        <v>1610</v>
      </c>
    </row>
    <row r="1105" ht="12.75">
      <c r="I1105" s="149" t="s">
        <v>1611</v>
      </c>
    </row>
    <row r="1106" ht="12.75">
      <c r="I1106" s="149" t="s">
        <v>3402</v>
      </c>
    </row>
    <row r="1107" ht="12.75">
      <c r="I1107" s="149" t="s">
        <v>1612</v>
      </c>
    </row>
    <row r="1108" ht="12.75">
      <c r="I1108" s="149" t="s">
        <v>1613</v>
      </c>
    </row>
    <row r="1109" ht="12.75">
      <c r="I1109" s="149" t="s">
        <v>1614</v>
      </c>
    </row>
    <row r="1110" ht="12.75">
      <c r="I1110" s="149" t="s">
        <v>1615</v>
      </c>
    </row>
    <row r="1111" ht="12.75">
      <c r="I1111" s="149" t="s">
        <v>1616</v>
      </c>
    </row>
    <row r="1112" ht="12.75">
      <c r="I1112" s="149" t="s">
        <v>3403</v>
      </c>
    </row>
    <row r="1113" ht="12.75">
      <c r="I1113" s="149" t="s">
        <v>1617</v>
      </c>
    </row>
    <row r="1114" ht="12.75">
      <c r="I1114" s="149" t="s">
        <v>1618</v>
      </c>
    </row>
    <row r="1115" ht="12.75">
      <c r="I1115" s="149" t="s">
        <v>1619</v>
      </c>
    </row>
    <row r="1116" ht="12.75">
      <c r="I1116" s="149" t="s">
        <v>1620</v>
      </c>
    </row>
    <row r="1117" ht="12.75">
      <c r="I1117" s="149" t="s">
        <v>1621</v>
      </c>
    </row>
    <row r="1118" ht="12.75">
      <c r="I1118" s="149" t="s">
        <v>3404</v>
      </c>
    </row>
    <row r="1119" ht="12.75">
      <c r="I1119" s="149" t="s">
        <v>3405</v>
      </c>
    </row>
    <row r="1120" ht="12.75">
      <c r="I1120" s="149" t="s">
        <v>3406</v>
      </c>
    </row>
    <row r="1121" ht="12.75">
      <c r="I1121" s="149" t="s">
        <v>1622</v>
      </c>
    </row>
    <row r="1122" ht="12.75">
      <c r="I1122" s="149" t="s">
        <v>3407</v>
      </c>
    </row>
    <row r="1123" ht="12.75">
      <c r="I1123" s="149" t="s">
        <v>3408</v>
      </c>
    </row>
    <row r="1124" ht="12.75">
      <c r="I1124" s="149" t="s">
        <v>1623</v>
      </c>
    </row>
    <row r="1125" ht="12.75">
      <c r="I1125" s="149" t="s">
        <v>1624</v>
      </c>
    </row>
    <row r="1126" ht="12.75">
      <c r="I1126" s="149" t="s">
        <v>1625</v>
      </c>
    </row>
    <row r="1127" ht="12.75">
      <c r="I1127" s="149" t="s">
        <v>1626</v>
      </c>
    </row>
    <row r="1128" ht="12.75">
      <c r="I1128" s="149" t="s">
        <v>1627</v>
      </c>
    </row>
    <row r="1129" ht="12.75">
      <c r="I1129" s="149" t="s">
        <v>1628</v>
      </c>
    </row>
    <row r="1130" ht="25.5">
      <c r="I1130" s="149" t="s">
        <v>1629</v>
      </c>
    </row>
    <row r="1131" ht="12.75">
      <c r="I1131" s="149" t="s">
        <v>3409</v>
      </c>
    </row>
    <row r="1132" ht="12.75">
      <c r="I1132" s="149" t="s">
        <v>3410</v>
      </c>
    </row>
    <row r="1133" ht="12.75">
      <c r="I1133" s="149" t="s">
        <v>1630</v>
      </c>
    </row>
    <row r="1134" ht="12.75">
      <c r="I1134" s="149" t="s">
        <v>1631</v>
      </c>
    </row>
    <row r="1135" ht="12.75">
      <c r="I1135" s="149" t="s">
        <v>1632</v>
      </c>
    </row>
    <row r="1136" ht="12.75">
      <c r="I1136" s="149" t="s">
        <v>563</v>
      </c>
    </row>
    <row r="1137" ht="12.75">
      <c r="I1137" s="149" t="s">
        <v>564</v>
      </c>
    </row>
    <row r="1138" ht="25.5">
      <c r="I1138" s="149" t="s">
        <v>565</v>
      </c>
    </row>
    <row r="1139" ht="12.75">
      <c r="I1139" s="149" t="s">
        <v>566</v>
      </c>
    </row>
    <row r="1140" ht="12.75">
      <c r="I1140" s="149" t="s">
        <v>567</v>
      </c>
    </row>
    <row r="1141" ht="25.5">
      <c r="I1141" s="149" t="s">
        <v>3411</v>
      </c>
    </row>
    <row r="1142" ht="12.75">
      <c r="I1142" s="149" t="s">
        <v>568</v>
      </c>
    </row>
    <row r="1143" ht="12.75">
      <c r="I1143" s="149" t="s">
        <v>3412</v>
      </c>
    </row>
    <row r="1144" ht="12.75">
      <c r="I1144" s="149" t="s">
        <v>569</v>
      </c>
    </row>
    <row r="1145" ht="25.5">
      <c r="I1145" s="149" t="s">
        <v>570</v>
      </c>
    </row>
    <row r="1146" ht="25.5">
      <c r="I1146" s="149" t="s">
        <v>3413</v>
      </c>
    </row>
    <row r="1147" ht="25.5">
      <c r="I1147" s="149" t="s">
        <v>3414</v>
      </c>
    </row>
    <row r="1148" ht="25.5">
      <c r="I1148" s="149" t="s">
        <v>571</v>
      </c>
    </row>
    <row r="1149" ht="12.75">
      <c r="I1149" s="149" t="s">
        <v>572</v>
      </c>
    </row>
    <row r="1150" ht="12.75">
      <c r="I1150" s="149" t="s">
        <v>573</v>
      </c>
    </row>
    <row r="1151" ht="25.5">
      <c r="I1151" s="149" t="s">
        <v>574</v>
      </c>
    </row>
    <row r="1152" ht="25.5">
      <c r="I1152" s="149" t="s">
        <v>3415</v>
      </c>
    </row>
    <row r="1153" ht="25.5">
      <c r="I1153" s="149" t="s">
        <v>3416</v>
      </c>
    </row>
    <row r="1154" ht="25.5">
      <c r="I1154" s="149" t="s">
        <v>575</v>
      </c>
    </row>
    <row r="1155" ht="25.5">
      <c r="I1155" s="149" t="s">
        <v>3417</v>
      </c>
    </row>
    <row r="1156" ht="12.75">
      <c r="I1156" s="149" t="s">
        <v>576</v>
      </c>
    </row>
    <row r="1157" ht="25.5">
      <c r="I1157" s="149" t="s">
        <v>577</v>
      </c>
    </row>
    <row r="1158" ht="25.5">
      <c r="I1158" s="149" t="s">
        <v>578</v>
      </c>
    </row>
    <row r="1159" ht="12.75">
      <c r="I1159" s="149" t="s">
        <v>579</v>
      </c>
    </row>
    <row r="1160" ht="12.75">
      <c r="I1160" s="149" t="s">
        <v>580</v>
      </c>
    </row>
    <row r="1161" ht="25.5">
      <c r="I1161" s="149" t="s">
        <v>3418</v>
      </c>
    </row>
    <row r="1162" ht="25.5">
      <c r="I1162" s="149" t="s">
        <v>581</v>
      </c>
    </row>
    <row r="1163" ht="12.75">
      <c r="I1163" s="149" t="s">
        <v>582</v>
      </c>
    </row>
    <row r="1164" ht="12.75">
      <c r="I1164" s="149" t="s">
        <v>583</v>
      </c>
    </row>
    <row r="1165" ht="12.75">
      <c r="I1165" s="149" t="s">
        <v>584</v>
      </c>
    </row>
    <row r="1166" ht="25.5">
      <c r="I1166" s="149" t="s">
        <v>585</v>
      </c>
    </row>
    <row r="1167" ht="12.75">
      <c r="I1167" s="149" t="s">
        <v>586</v>
      </c>
    </row>
    <row r="1168" ht="12.75">
      <c r="I1168" s="149" t="s">
        <v>587</v>
      </c>
    </row>
    <row r="1169" ht="12.75">
      <c r="I1169" s="149" t="s">
        <v>588</v>
      </c>
    </row>
    <row r="1170" ht="12.75">
      <c r="I1170" s="149" t="s">
        <v>3419</v>
      </c>
    </row>
    <row r="1171" ht="38.25">
      <c r="I1171" s="149" t="s">
        <v>3420</v>
      </c>
    </row>
    <row r="1172" ht="12.75">
      <c r="I1172" s="149" t="s">
        <v>3421</v>
      </c>
    </row>
    <row r="1173" ht="12.75">
      <c r="I1173" s="149" t="s">
        <v>589</v>
      </c>
    </row>
    <row r="1174" ht="12.75">
      <c r="I1174" s="149" t="s">
        <v>3422</v>
      </c>
    </row>
    <row r="1175" ht="12.75">
      <c r="I1175" s="149" t="s">
        <v>590</v>
      </c>
    </row>
    <row r="1176" ht="12.75">
      <c r="I1176" s="149" t="s">
        <v>591</v>
      </c>
    </row>
    <row r="1177" ht="12.75">
      <c r="I1177" s="149" t="s">
        <v>592</v>
      </c>
    </row>
    <row r="1178" ht="12.75">
      <c r="I1178" s="149" t="s">
        <v>3423</v>
      </c>
    </row>
    <row r="1179" ht="25.5">
      <c r="I1179" s="149" t="s">
        <v>3424</v>
      </c>
    </row>
    <row r="1180" ht="12.75">
      <c r="I1180" s="149" t="s">
        <v>3425</v>
      </c>
    </row>
    <row r="1181" ht="12.75">
      <c r="I1181" s="149" t="s">
        <v>3426</v>
      </c>
    </row>
    <row r="1182" ht="12.75">
      <c r="I1182" s="149" t="s">
        <v>593</v>
      </c>
    </row>
    <row r="1183" ht="12.75">
      <c r="I1183" s="149" t="s">
        <v>594</v>
      </c>
    </row>
    <row r="1184" ht="12.75">
      <c r="I1184" s="149" t="s">
        <v>595</v>
      </c>
    </row>
    <row r="1185" ht="12.75">
      <c r="I1185" s="149" t="s">
        <v>596</v>
      </c>
    </row>
    <row r="1186" ht="12.75">
      <c r="I1186" s="149" t="s">
        <v>597</v>
      </c>
    </row>
    <row r="1187" ht="12.75">
      <c r="I1187" s="149" t="s">
        <v>3427</v>
      </c>
    </row>
    <row r="1188" ht="12.75">
      <c r="I1188" s="149" t="s">
        <v>598</v>
      </c>
    </row>
    <row r="1189" ht="12.75">
      <c r="I1189" s="149" t="s">
        <v>599</v>
      </c>
    </row>
    <row r="1190" ht="12.75">
      <c r="I1190" s="149" t="s">
        <v>600</v>
      </c>
    </row>
    <row r="1191" ht="12.75">
      <c r="I1191" s="149" t="s">
        <v>601</v>
      </c>
    </row>
    <row r="1192" ht="12.75">
      <c r="I1192" s="149" t="s">
        <v>3428</v>
      </c>
    </row>
    <row r="1193" ht="12.75">
      <c r="I1193" s="149" t="s">
        <v>602</v>
      </c>
    </row>
    <row r="1194" ht="12.75">
      <c r="I1194" s="149" t="s">
        <v>603</v>
      </c>
    </row>
    <row r="1195" ht="12.75">
      <c r="I1195" s="149" t="s">
        <v>604</v>
      </c>
    </row>
    <row r="1196" ht="12.75">
      <c r="I1196" s="149" t="s">
        <v>605</v>
      </c>
    </row>
    <row r="1197" ht="12.75">
      <c r="I1197" s="149" t="s">
        <v>606</v>
      </c>
    </row>
    <row r="1198" ht="12.75">
      <c r="I1198" s="149" t="s">
        <v>607</v>
      </c>
    </row>
    <row r="1199" ht="12.75">
      <c r="I1199" s="149" t="s">
        <v>608</v>
      </c>
    </row>
    <row r="1200" ht="12.75">
      <c r="I1200" s="149" t="s">
        <v>3429</v>
      </c>
    </row>
    <row r="1201" ht="12.75">
      <c r="I1201" s="149" t="s">
        <v>609</v>
      </c>
    </row>
    <row r="1202" ht="12.75">
      <c r="I1202" s="149" t="s">
        <v>610</v>
      </c>
    </row>
    <row r="1203" ht="12.75">
      <c r="I1203" s="149" t="s">
        <v>611</v>
      </c>
    </row>
    <row r="1204" ht="12.75">
      <c r="I1204" s="149" t="s">
        <v>3430</v>
      </c>
    </row>
    <row r="1205" ht="12.75">
      <c r="I1205" s="149" t="s">
        <v>612</v>
      </c>
    </row>
    <row r="1206" ht="12.75">
      <c r="I1206" s="149" t="s">
        <v>613</v>
      </c>
    </row>
    <row r="1207" ht="12.75">
      <c r="I1207" s="149" t="s">
        <v>3431</v>
      </c>
    </row>
    <row r="1208" ht="12.75">
      <c r="I1208" s="149" t="s">
        <v>614</v>
      </c>
    </row>
    <row r="1209" ht="12.75">
      <c r="I1209" s="149" t="s">
        <v>615</v>
      </c>
    </row>
    <row r="1210" ht="12.75">
      <c r="I1210" s="149" t="s">
        <v>616</v>
      </c>
    </row>
    <row r="1211" ht="12.75">
      <c r="I1211" s="149" t="s">
        <v>3432</v>
      </c>
    </row>
    <row r="1212" ht="12.75">
      <c r="I1212" s="149" t="s">
        <v>617</v>
      </c>
    </row>
    <row r="1213" ht="12.75">
      <c r="I1213" s="149" t="s">
        <v>3433</v>
      </c>
    </row>
    <row r="1214" ht="12.75">
      <c r="I1214" s="149" t="s">
        <v>618</v>
      </c>
    </row>
    <row r="1215" ht="12.75">
      <c r="I1215" s="149" t="s">
        <v>619</v>
      </c>
    </row>
    <row r="1216" ht="12.75">
      <c r="I1216" s="149" t="s">
        <v>3434</v>
      </c>
    </row>
    <row r="1217" ht="12.75">
      <c r="I1217" s="149" t="s">
        <v>1742</v>
      </c>
    </row>
    <row r="1218" ht="12.75">
      <c r="I1218" s="149" t="s">
        <v>1743</v>
      </c>
    </row>
    <row r="1219" ht="12.75">
      <c r="I1219" s="149" t="s">
        <v>1744</v>
      </c>
    </row>
    <row r="1220" ht="12.75">
      <c r="I1220" s="149" t="s">
        <v>1745</v>
      </c>
    </row>
    <row r="1221" ht="12.75">
      <c r="I1221" s="149" t="s">
        <v>1746</v>
      </c>
    </row>
    <row r="1222" ht="12.75">
      <c r="I1222" s="149" t="s">
        <v>1747</v>
      </c>
    </row>
    <row r="1223" ht="12.75">
      <c r="I1223" s="149" t="s">
        <v>3435</v>
      </c>
    </row>
    <row r="1224" ht="12.75">
      <c r="I1224" s="149" t="s">
        <v>3436</v>
      </c>
    </row>
    <row r="1225" ht="25.5">
      <c r="I1225" s="149" t="s">
        <v>1748</v>
      </c>
    </row>
    <row r="1226" ht="12.75">
      <c r="I1226" s="149" t="s">
        <v>1749</v>
      </c>
    </row>
    <row r="1227" ht="12.75">
      <c r="I1227" s="149" t="s">
        <v>3437</v>
      </c>
    </row>
    <row r="1228" ht="12.75">
      <c r="I1228" s="149" t="s">
        <v>3438</v>
      </c>
    </row>
    <row r="1229" ht="12.75">
      <c r="I1229" s="149" t="s">
        <v>1750</v>
      </c>
    </row>
    <row r="1230" ht="12.75">
      <c r="I1230" s="149" t="s">
        <v>1751</v>
      </c>
    </row>
    <row r="1231" ht="12.75">
      <c r="I1231" s="149" t="s">
        <v>3439</v>
      </c>
    </row>
    <row r="1232" ht="12.75">
      <c r="I1232" s="149" t="s">
        <v>1752</v>
      </c>
    </row>
    <row r="1233" ht="12.75">
      <c r="I1233" s="149" t="s">
        <v>1753</v>
      </c>
    </row>
    <row r="1234" ht="12.75">
      <c r="I1234" s="149" t="s">
        <v>3440</v>
      </c>
    </row>
    <row r="1235" ht="12.75">
      <c r="I1235" s="149" t="s">
        <v>1754</v>
      </c>
    </row>
    <row r="1236" ht="12.75">
      <c r="I1236" s="149" t="s">
        <v>1755</v>
      </c>
    </row>
    <row r="1237" ht="12.75">
      <c r="I1237" s="149" t="s">
        <v>1756</v>
      </c>
    </row>
    <row r="1238" ht="12.75">
      <c r="I1238" s="149" t="s">
        <v>1757</v>
      </c>
    </row>
    <row r="1239" ht="12.75">
      <c r="I1239" s="149" t="s">
        <v>1758</v>
      </c>
    </row>
    <row r="1240" ht="12.75">
      <c r="I1240" s="149" t="s">
        <v>3441</v>
      </c>
    </row>
    <row r="1241" ht="12.75">
      <c r="I1241" s="149" t="s">
        <v>3442</v>
      </c>
    </row>
    <row r="1242" ht="12.75">
      <c r="I1242" s="149" t="s">
        <v>3443</v>
      </c>
    </row>
    <row r="1243" ht="12.75">
      <c r="I1243" s="149" t="s">
        <v>1759</v>
      </c>
    </row>
    <row r="1244" ht="12.75">
      <c r="I1244" s="149" t="s">
        <v>1760</v>
      </c>
    </row>
    <row r="1245" ht="12.75">
      <c r="I1245" s="149" t="s">
        <v>1761</v>
      </c>
    </row>
    <row r="1246" ht="12.75">
      <c r="I1246" s="149" t="s">
        <v>3444</v>
      </c>
    </row>
    <row r="1247" ht="12.75">
      <c r="I1247" s="149" t="s">
        <v>3445</v>
      </c>
    </row>
    <row r="1248" ht="12.75">
      <c r="I1248" s="149" t="s">
        <v>3446</v>
      </c>
    </row>
    <row r="1249" ht="12.75">
      <c r="I1249" s="149" t="s">
        <v>1762</v>
      </c>
    </row>
    <row r="1250" ht="12.75">
      <c r="I1250" s="149" t="s">
        <v>1763</v>
      </c>
    </row>
    <row r="1251" ht="12.75">
      <c r="I1251" s="149" t="s">
        <v>1764</v>
      </c>
    </row>
    <row r="1252" ht="12.75">
      <c r="I1252" s="149" t="s">
        <v>1765</v>
      </c>
    </row>
    <row r="1253" ht="12.75">
      <c r="I1253" s="149" t="s">
        <v>1766</v>
      </c>
    </row>
    <row r="1254" ht="12.75">
      <c r="I1254" s="149" t="s">
        <v>3447</v>
      </c>
    </row>
    <row r="1255" ht="12.75">
      <c r="I1255" s="149" t="s">
        <v>1767</v>
      </c>
    </row>
    <row r="1256" ht="12.75">
      <c r="I1256" s="149" t="s">
        <v>1768</v>
      </c>
    </row>
    <row r="1257" ht="12.75">
      <c r="I1257" s="149" t="s">
        <v>1769</v>
      </c>
    </row>
    <row r="1258" ht="12.75">
      <c r="I1258" s="149" t="s">
        <v>1770</v>
      </c>
    </row>
    <row r="1259" ht="12.75">
      <c r="I1259" s="149" t="s">
        <v>1771</v>
      </c>
    </row>
    <row r="1260" ht="12.75">
      <c r="I1260" s="149" t="s">
        <v>1772</v>
      </c>
    </row>
    <row r="1261" ht="12.75">
      <c r="I1261" s="149" t="s">
        <v>1773</v>
      </c>
    </row>
    <row r="1262" ht="12.75">
      <c r="I1262" s="149" t="s">
        <v>1774</v>
      </c>
    </row>
    <row r="1263" ht="12.75">
      <c r="I1263" s="149" t="s">
        <v>1775</v>
      </c>
    </row>
    <row r="1264" ht="12.75">
      <c r="I1264" s="149" t="s">
        <v>1776</v>
      </c>
    </row>
    <row r="1265" ht="12.75">
      <c r="I1265" s="149" t="s">
        <v>1777</v>
      </c>
    </row>
    <row r="1266" ht="12.75">
      <c r="I1266" s="149" t="s">
        <v>1778</v>
      </c>
    </row>
    <row r="1267" ht="12.75">
      <c r="I1267" s="149" t="s">
        <v>1779</v>
      </c>
    </row>
    <row r="1268" ht="12.75">
      <c r="I1268" s="149" t="s">
        <v>3448</v>
      </c>
    </row>
    <row r="1269" ht="12.75">
      <c r="I1269" s="149" t="s">
        <v>1780</v>
      </c>
    </row>
    <row r="1270" ht="12.75">
      <c r="I1270" s="149" t="s">
        <v>1781</v>
      </c>
    </row>
    <row r="1271" ht="12.75">
      <c r="I1271" s="149" t="s">
        <v>1782</v>
      </c>
    </row>
    <row r="1272" ht="12.75">
      <c r="I1272" s="149" t="s">
        <v>1783</v>
      </c>
    </row>
    <row r="1273" ht="12.75">
      <c r="I1273" s="149" t="s">
        <v>1784</v>
      </c>
    </row>
    <row r="1274" ht="12.75">
      <c r="I1274" s="149" t="s">
        <v>3449</v>
      </c>
    </row>
    <row r="1275" ht="12.75">
      <c r="I1275" s="149" t="s">
        <v>896</v>
      </c>
    </row>
    <row r="1276" ht="12.75">
      <c r="I1276" s="149" t="s">
        <v>897</v>
      </c>
    </row>
    <row r="1277" ht="12.75">
      <c r="I1277" s="149" t="s">
        <v>3450</v>
      </c>
    </row>
    <row r="1278" ht="12.75">
      <c r="I1278" s="149" t="s">
        <v>898</v>
      </c>
    </row>
    <row r="1279" ht="12.75">
      <c r="I1279" s="149" t="s">
        <v>899</v>
      </c>
    </row>
    <row r="1280" ht="12.75">
      <c r="I1280" s="149" t="s">
        <v>900</v>
      </c>
    </row>
    <row r="1281" ht="12.75">
      <c r="I1281" s="149" t="s">
        <v>901</v>
      </c>
    </row>
    <row r="1282" ht="12.75">
      <c r="I1282" s="149" t="s">
        <v>902</v>
      </c>
    </row>
    <row r="1283" ht="12.75">
      <c r="I1283" s="149" t="s">
        <v>903</v>
      </c>
    </row>
    <row r="1284" ht="12.75">
      <c r="I1284" s="149" t="s">
        <v>904</v>
      </c>
    </row>
    <row r="1285" ht="25.5">
      <c r="I1285" s="149" t="s">
        <v>905</v>
      </c>
    </row>
    <row r="1286" ht="12.75">
      <c r="I1286" s="149" t="s">
        <v>906</v>
      </c>
    </row>
    <row r="1287" ht="12.75">
      <c r="I1287" s="149" t="s">
        <v>3451</v>
      </c>
    </row>
    <row r="1288" ht="12.75">
      <c r="I1288" s="149" t="s">
        <v>907</v>
      </c>
    </row>
    <row r="1289" ht="12.75">
      <c r="I1289" s="149" t="s">
        <v>908</v>
      </c>
    </row>
    <row r="1290" ht="12.75">
      <c r="I1290" s="149" t="s">
        <v>3452</v>
      </c>
    </row>
    <row r="1291" ht="12.75">
      <c r="I1291" s="149" t="s">
        <v>909</v>
      </c>
    </row>
    <row r="1292" ht="12.75">
      <c r="I1292" s="149" t="s">
        <v>910</v>
      </c>
    </row>
    <row r="1293" ht="12.75">
      <c r="I1293" s="149" t="s">
        <v>3453</v>
      </c>
    </row>
    <row r="1294" ht="12.75">
      <c r="I1294" s="149" t="s">
        <v>911</v>
      </c>
    </row>
    <row r="1295" ht="12.75">
      <c r="I1295" s="149" t="s">
        <v>912</v>
      </c>
    </row>
    <row r="1296" ht="12.75">
      <c r="I1296" s="149" t="s">
        <v>913</v>
      </c>
    </row>
    <row r="1297" ht="12.75">
      <c r="I1297" s="149" t="s">
        <v>914</v>
      </c>
    </row>
    <row r="1298" ht="12.75">
      <c r="I1298" s="149" t="s">
        <v>3454</v>
      </c>
    </row>
    <row r="1299" ht="12.75">
      <c r="I1299" s="149" t="s">
        <v>3455</v>
      </c>
    </row>
    <row r="1300" ht="12.75">
      <c r="I1300" s="149" t="s">
        <v>3456</v>
      </c>
    </row>
    <row r="1301" ht="12.75">
      <c r="I1301" s="149" t="s">
        <v>915</v>
      </c>
    </row>
    <row r="1302" ht="12.75">
      <c r="I1302" s="149" t="s">
        <v>916</v>
      </c>
    </row>
    <row r="1303" ht="12.75">
      <c r="I1303" s="149" t="s">
        <v>917</v>
      </c>
    </row>
    <row r="1304" ht="12.75">
      <c r="I1304" s="149" t="s">
        <v>918</v>
      </c>
    </row>
    <row r="1305" ht="12.75">
      <c r="I1305" s="149" t="s">
        <v>919</v>
      </c>
    </row>
    <row r="1306" ht="12.75">
      <c r="I1306" s="149" t="s">
        <v>920</v>
      </c>
    </row>
    <row r="1307" ht="12.75">
      <c r="I1307" s="149" t="s">
        <v>921</v>
      </c>
    </row>
    <row r="1308" ht="12.75">
      <c r="I1308" s="149" t="s">
        <v>922</v>
      </c>
    </row>
    <row r="1309" ht="12.75">
      <c r="I1309" s="149" t="s">
        <v>923</v>
      </c>
    </row>
    <row r="1310" ht="12.75">
      <c r="I1310" s="149" t="s">
        <v>3457</v>
      </c>
    </row>
    <row r="1311" ht="12.75">
      <c r="I1311" s="149" t="s">
        <v>3458</v>
      </c>
    </row>
    <row r="1312" ht="12.75">
      <c r="I1312" s="149" t="s">
        <v>3459</v>
      </c>
    </row>
    <row r="1313" ht="12.75">
      <c r="I1313" s="149" t="s">
        <v>924</v>
      </c>
    </row>
    <row r="1314" ht="12.75">
      <c r="I1314" s="149" t="s">
        <v>925</v>
      </c>
    </row>
    <row r="1315" ht="12.75">
      <c r="I1315" s="149" t="s">
        <v>3460</v>
      </c>
    </row>
    <row r="1316" ht="12.75">
      <c r="I1316" s="149" t="s">
        <v>3461</v>
      </c>
    </row>
    <row r="1317" ht="12.75">
      <c r="I1317" s="149" t="s">
        <v>926</v>
      </c>
    </row>
    <row r="1318" ht="12.75">
      <c r="I1318" s="149" t="s">
        <v>3462</v>
      </c>
    </row>
    <row r="1319" ht="12.75">
      <c r="I1319" s="149" t="s">
        <v>927</v>
      </c>
    </row>
    <row r="1320" ht="12.75">
      <c r="I1320" s="149" t="s">
        <v>928</v>
      </c>
    </row>
    <row r="1321" ht="12.75">
      <c r="I1321" s="149" t="s">
        <v>929</v>
      </c>
    </row>
    <row r="1322" ht="12.75">
      <c r="I1322" s="149" t="s">
        <v>930</v>
      </c>
    </row>
    <row r="1323" ht="12.75">
      <c r="I1323" s="149" t="s">
        <v>931</v>
      </c>
    </row>
    <row r="1324" ht="12.75">
      <c r="I1324" s="149" t="s">
        <v>932</v>
      </c>
    </row>
    <row r="1325" ht="12.75">
      <c r="I1325" s="149" t="s">
        <v>933</v>
      </c>
    </row>
    <row r="1326" ht="12.75">
      <c r="I1326" s="149" t="s">
        <v>3463</v>
      </c>
    </row>
    <row r="1327" ht="12.75">
      <c r="I1327" s="149" t="s">
        <v>934</v>
      </c>
    </row>
    <row r="1328" ht="12.75">
      <c r="I1328" s="149" t="s">
        <v>935</v>
      </c>
    </row>
    <row r="1329" ht="12.75">
      <c r="I1329" s="149" t="s">
        <v>936</v>
      </c>
    </row>
    <row r="1330" ht="12.75">
      <c r="I1330" s="149" t="s">
        <v>937</v>
      </c>
    </row>
    <row r="1331" ht="12.75">
      <c r="I1331" s="149" t="s">
        <v>3464</v>
      </c>
    </row>
    <row r="1332" ht="12.75">
      <c r="I1332" s="149" t="s">
        <v>938</v>
      </c>
    </row>
    <row r="1333" ht="12.75">
      <c r="I1333" s="149" t="s">
        <v>939</v>
      </c>
    </row>
    <row r="1334" ht="12.75">
      <c r="I1334" s="149" t="s">
        <v>3465</v>
      </c>
    </row>
    <row r="1335" ht="12.75">
      <c r="I1335" s="149" t="s">
        <v>940</v>
      </c>
    </row>
    <row r="1336" ht="12.75">
      <c r="I1336" s="149" t="s">
        <v>941</v>
      </c>
    </row>
    <row r="1337" ht="12.75">
      <c r="I1337" s="149" t="s">
        <v>942</v>
      </c>
    </row>
    <row r="1338" ht="12.75">
      <c r="I1338" s="149" t="s">
        <v>943</v>
      </c>
    </row>
    <row r="1339" ht="12.75">
      <c r="I1339" s="149" t="s">
        <v>944</v>
      </c>
    </row>
    <row r="1340" ht="12.75">
      <c r="I1340" s="149" t="s">
        <v>3466</v>
      </c>
    </row>
    <row r="1341" ht="25.5">
      <c r="I1341" s="149" t="s">
        <v>945</v>
      </c>
    </row>
    <row r="1342" ht="25.5">
      <c r="I1342" s="149" t="s">
        <v>946</v>
      </c>
    </row>
    <row r="1343" ht="12.75">
      <c r="I1343" s="149" t="s">
        <v>947</v>
      </c>
    </row>
    <row r="1344" ht="12.75">
      <c r="I1344" s="149" t="s">
        <v>948</v>
      </c>
    </row>
    <row r="1345" ht="12.75">
      <c r="I1345" s="149" t="s">
        <v>949</v>
      </c>
    </row>
    <row r="1346" ht="12.75">
      <c r="I1346" s="149" t="s">
        <v>950</v>
      </c>
    </row>
    <row r="1347" ht="12.75">
      <c r="I1347" s="149" t="s">
        <v>951</v>
      </c>
    </row>
    <row r="1348" ht="12.75">
      <c r="I1348" s="149" t="s">
        <v>952</v>
      </c>
    </row>
    <row r="1349" ht="12.75">
      <c r="I1349" s="149" t="s">
        <v>3467</v>
      </c>
    </row>
    <row r="1350" ht="12.75">
      <c r="I1350" s="149" t="s">
        <v>953</v>
      </c>
    </row>
    <row r="1351" ht="12.75">
      <c r="I1351" s="149" t="s">
        <v>954</v>
      </c>
    </row>
    <row r="1352" ht="12.75">
      <c r="I1352" s="149" t="s">
        <v>955</v>
      </c>
    </row>
    <row r="1353" ht="12.75">
      <c r="I1353" s="149" t="s">
        <v>956</v>
      </c>
    </row>
    <row r="1354" ht="12.75">
      <c r="I1354" s="149" t="s">
        <v>957</v>
      </c>
    </row>
    <row r="1355" ht="12.75">
      <c r="I1355" s="149" t="s">
        <v>958</v>
      </c>
    </row>
    <row r="1356" ht="12.75">
      <c r="I1356" s="149" t="s">
        <v>959</v>
      </c>
    </row>
    <row r="1357" ht="12.75">
      <c r="I1357" s="149" t="s">
        <v>960</v>
      </c>
    </row>
    <row r="1358" ht="12.75">
      <c r="I1358" s="149" t="s">
        <v>961</v>
      </c>
    </row>
    <row r="1359" ht="12.75">
      <c r="I1359" s="149" t="s">
        <v>962</v>
      </c>
    </row>
    <row r="1360" ht="12.75">
      <c r="I1360" s="149" t="s">
        <v>963</v>
      </c>
    </row>
    <row r="1361" ht="12.75">
      <c r="I1361" s="149" t="s">
        <v>964</v>
      </c>
    </row>
    <row r="1362" ht="12.75">
      <c r="I1362" s="149" t="s">
        <v>965</v>
      </c>
    </row>
    <row r="1363" ht="12.75">
      <c r="I1363" s="149" t="s">
        <v>966</v>
      </c>
    </row>
    <row r="1364" ht="25.5">
      <c r="I1364" s="149" t="s">
        <v>967</v>
      </c>
    </row>
    <row r="1365" ht="12.75">
      <c r="I1365" s="149" t="s">
        <v>968</v>
      </c>
    </row>
    <row r="1366" ht="12.75">
      <c r="I1366" s="149" t="s">
        <v>969</v>
      </c>
    </row>
    <row r="1367" ht="12.75">
      <c r="I1367" s="149" t="s">
        <v>970</v>
      </c>
    </row>
    <row r="1368" ht="12.75">
      <c r="I1368" s="149" t="s">
        <v>971</v>
      </c>
    </row>
    <row r="1369" ht="12.75">
      <c r="I1369" s="149" t="s">
        <v>972</v>
      </c>
    </row>
    <row r="1370" ht="12.75">
      <c r="I1370" s="149" t="s">
        <v>3468</v>
      </c>
    </row>
    <row r="1371" ht="12.75">
      <c r="I1371" s="149" t="s">
        <v>973</v>
      </c>
    </row>
    <row r="1372" ht="12.75">
      <c r="I1372" s="149" t="s">
        <v>3469</v>
      </c>
    </row>
    <row r="1373" ht="25.5">
      <c r="I1373" s="149" t="s">
        <v>3470</v>
      </c>
    </row>
    <row r="1374" ht="25.5">
      <c r="I1374" s="149" t="s">
        <v>974</v>
      </c>
    </row>
    <row r="1375" ht="25.5">
      <c r="I1375" s="149" t="s">
        <v>975</v>
      </c>
    </row>
    <row r="1376" ht="25.5">
      <c r="I1376" s="149" t="s">
        <v>3471</v>
      </c>
    </row>
    <row r="1377" ht="12.75">
      <c r="I1377" s="149" t="s">
        <v>3472</v>
      </c>
    </row>
    <row r="1378" ht="12.75">
      <c r="I1378" s="149" t="s">
        <v>976</v>
      </c>
    </row>
    <row r="1379" ht="12.75">
      <c r="I1379" s="149" t="s">
        <v>977</v>
      </c>
    </row>
    <row r="1380" ht="25.5">
      <c r="I1380" s="149" t="s">
        <v>3473</v>
      </c>
    </row>
    <row r="1381" ht="25.5">
      <c r="I1381" s="149" t="s">
        <v>978</v>
      </c>
    </row>
    <row r="1382" ht="12.75">
      <c r="I1382" s="149" t="s">
        <v>3474</v>
      </c>
    </row>
    <row r="1383" ht="25.5">
      <c r="I1383" s="149" t="s">
        <v>979</v>
      </c>
    </row>
    <row r="1384" ht="25.5">
      <c r="I1384" s="149" t="s">
        <v>980</v>
      </c>
    </row>
    <row r="1385" ht="25.5">
      <c r="I1385" s="149" t="s">
        <v>3475</v>
      </c>
    </row>
    <row r="1386" ht="12.75">
      <c r="I1386" s="149" t="s">
        <v>981</v>
      </c>
    </row>
    <row r="1387" ht="12.75">
      <c r="I1387" s="149" t="s">
        <v>982</v>
      </c>
    </row>
    <row r="1388" ht="12.75">
      <c r="I1388" s="149" t="s">
        <v>983</v>
      </c>
    </row>
    <row r="1389" ht="25.5">
      <c r="I1389" s="149" t="s">
        <v>3476</v>
      </c>
    </row>
    <row r="1390" ht="12.75">
      <c r="I1390" s="149" t="s">
        <v>984</v>
      </c>
    </row>
    <row r="1391" ht="25.5">
      <c r="I1391" s="149" t="s">
        <v>3477</v>
      </c>
    </row>
    <row r="1392" ht="25.5">
      <c r="I1392" s="149" t="s">
        <v>752</v>
      </c>
    </row>
    <row r="1393" ht="12.75">
      <c r="I1393" s="149" t="s">
        <v>753</v>
      </c>
    </row>
    <row r="1394" ht="12.75">
      <c r="I1394" s="149" t="s">
        <v>3478</v>
      </c>
    </row>
    <row r="1395" ht="12.75">
      <c r="I1395" s="149" t="s">
        <v>3479</v>
      </c>
    </row>
    <row r="1396" ht="25.5">
      <c r="I1396" s="149" t="s">
        <v>3480</v>
      </c>
    </row>
    <row r="1397" ht="25.5">
      <c r="I1397" s="149" t="s">
        <v>3481</v>
      </c>
    </row>
    <row r="1398" ht="25.5">
      <c r="I1398" s="149" t="s">
        <v>754</v>
      </c>
    </row>
    <row r="1399" ht="12.75">
      <c r="I1399" s="149" t="s">
        <v>755</v>
      </c>
    </row>
    <row r="1400" ht="12.75">
      <c r="I1400" s="149" t="s">
        <v>756</v>
      </c>
    </row>
    <row r="1401" ht="12.75">
      <c r="I1401" s="149" t="s">
        <v>3482</v>
      </c>
    </row>
    <row r="1402" ht="12.75">
      <c r="I1402" s="149" t="s">
        <v>3483</v>
      </c>
    </row>
    <row r="1403" ht="12.75">
      <c r="I1403" s="149" t="s">
        <v>757</v>
      </c>
    </row>
    <row r="1404" ht="12.75">
      <c r="I1404" s="149" t="s">
        <v>758</v>
      </c>
    </row>
    <row r="1405" ht="12.75">
      <c r="I1405" s="149" t="s">
        <v>759</v>
      </c>
    </row>
    <row r="1406" ht="12.75">
      <c r="I1406" s="149" t="s">
        <v>760</v>
      </c>
    </row>
    <row r="1407" ht="12.75">
      <c r="I1407" s="149" t="s">
        <v>761</v>
      </c>
    </row>
    <row r="1408" ht="12.75">
      <c r="I1408" s="149" t="s">
        <v>762</v>
      </c>
    </row>
    <row r="1409" ht="12.75">
      <c r="I1409" s="149" t="s">
        <v>763</v>
      </c>
    </row>
    <row r="1410" ht="25.5">
      <c r="I1410" s="149" t="s">
        <v>3484</v>
      </c>
    </row>
    <row r="1411" ht="12.75">
      <c r="I1411" s="149" t="s">
        <v>764</v>
      </c>
    </row>
    <row r="1412" ht="12.75">
      <c r="I1412" s="149" t="s">
        <v>765</v>
      </c>
    </row>
    <row r="1413" ht="12.75">
      <c r="I1413" s="149" t="s">
        <v>766</v>
      </c>
    </row>
    <row r="1414" ht="12.75">
      <c r="I1414" s="149" t="s">
        <v>3485</v>
      </c>
    </row>
    <row r="1415" ht="25.5">
      <c r="I1415" s="149" t="s">
        <v>767</v>
      </c>
    </row>
    <row r="1416" ht="12.75">
      <c r="I1416" s="149" t="s">
        <v>768</v>
      </c>
    </row>
    <row r="1417" ht="12.75">
      <c r="I1417" s="149" t="s">
        <v>769</v>
      </c>
    </row>
    <row r="1418" ht="12.75">
      <c r="I1418" s="149" t="s">
        <v>770</v>
      </c>
    </row>
    <row r="1419" ht="12.75">
      <c r="I1419" s="149" t="s">
        <v>771</v>
      </c>
    </row>
    <row r="1420" ht="12.75">
      <c r="I1420" s="149" t="s">
        <v>772</v>
      </c>
    </row>
    <row r="1421" ht="12.75">
      <c r="I1421" s="149" t="s">
        <v>773</v>
      </c>
    </row>
    <row r="1422" ht="12.75">
      <c r="I1422" s="149" t="s">
        <v>3486</v>
      </c>
    </row>
    <row r="1423" ht="12.75">
      <c r="I1423" s="149" t="s">
        <v>3487</v>
      </c>
    </row>
    <row r="1424" ht="12.75">
      <c r="I1424" s="149" t="s">
        <v>774</v>
      </c>
    </row>
    <row r="1425" ht="25.5">
      <c r="I1425" s="149" t="s">
        <v>775</v>
      </c>
    </row>
    <row r="1426" ht="25.5">
      <c r="I1426" s="149" t="s">
        <v>776</v>
      </c>
    </row>
    <row r="1427" ht="12.75">
      <c r="I1427" s="149" t="s">
        <v>3488</v>
      </c>
    </row>
    <row r="1428" ht="12.75">
      <c r="I1428" s="149" t="s">
        <v>3489</v>
      </c>
    </row>
    <row r="1429" ht="12.75">
      <c r="I1429" s="149" t="s">
        <v>777</v>
      </c>
    </row>
    <row r="1430" ht="12.75">
      <c r="I1430" s="149" t="s">
        <v>3490</v>
      </c>
    </row>
    <row r="1431" ht="25.5">
      <c r="I1431" s="149" t="s">
        <v>778</v>
      </c>
    </row>
    <row r="1432" ht="12.75">
      <c r="I1432" s="149" t="s">
        <v>779</v>
      </c>
    </row>
    <row r="1433" ht="12.75">
      <c r="I1433" s="149" t="s">
        <v>3491</v>
      </c>
    </row>
    <row r="1434" ht="12.75">
      <c r="I1434" s="149" t="s">
        <v>3492</v>
      </c>
    </row>
    <row r="1435" ht="12.75">
      <c r="I1435" s="149" t="s">
        <v>780</v>
      </c>
    </row>
    <row r="1436" ht="12.75">
      <c r="I1436" s="149" t="s">
        <v>781</v>
      </c>
    </row>
    <row r="1437" ht="12.75">
      <c r="I1437" s="149" t="s">
        <v>782</v>
      </c>
    </row>
    <row r="1438" ht="12.75">
      <c r="I1438" s="149" t="s">
        <v>3493</v>
      </c>
    </row>
    <row r="1439" ht="12.75">
      <c r="I1439" s="149" t="s">
        <v>3494</v>
      </c>
    </row>
    <row r="1440" ht="12.75">
      <c r="I1440" s="149" t="s">
        <v>783</v>
      </c>
    </row>
    <row r="1441" ht="12.75">
      <c r="I1441" s="149" t="s">
        <v>784</v>
      </c>
    </row>
    <row r="1442" ht="12.75">
      <c r="I1442" s="149" t="s">
        <v>3495</v>
      </c>
    </row>
    <row r="1443" ht="25.5">
      <c r="I1443" s="149" t="s">
        <v>785</v>
      </c>
    </row>
    <row r="1444" ht="12.75">
      <c r="I1444" s="149" t="s">
        <v>3496</v>
      </c>
    </row>
    <row r="1445" ht="12.75">
      <c r="I1445" s="149" t="s">
        <v>786</v>
      </c>
    </row>
    <row r="1446" ht="12.75">
      <c r="I1446" s="149" t="s">
        <v>3497</v>
      </c>
    </row>
    <row r="1447" ht="12.75">
      <c r="I1447" s="149" t="s">
        <v>787</v>
      </c>
    </row>
    <row r="1448" ht="12.75">
      <c r="I1448" s="149" t="s">
        <v>3498</v>
      </c>
    </row>
    <row r="1449" ht="12.75">
      <c r="I1449" s="149" t="s">
        <v>788</v>
      </c>
    </row>
    <row r="1450" ht="12.75">
      <c r="I1450" s="149" t="s">
        <v>789</v>
      </c>
    </row>
    <row r="1451" ht="25.5">
      <c r="I1451" s="149" t="s">
        <v>3499</v>
      </c>
    </row>
    <row r="1452" ht="12.75">
      <c r="I1452" s="149" t="s">
        <v>790</v>
      </c>
    </row>
    <row r="1453" ht="12.75">
      <c r="I1453" s="149" t="s">
        <v>791</v>
      </c>
    </row>
    <row r="1454" ht="12.75">
      <c r="I1454" s="149" t="s">
        <v>792</v>
      </c>
    </row>
    <row r="1455" ht="12.75">
      <c r="I1455" s="149" t="s">
        <v>793</v>
      </c>
    </row>
    <row r="1456" ht="25.5">
      <c r="I1456" s="149" t="s">
        <v>3500</v>
      </c>
    </row>
    <row r="1457" ht="12.75">
      <c r="I1457" s="149" t="s">
        <v>794</v>
      </c>
    </row>
    <row r="1458" ht="12.75">
      <c r="I1458" s="149" t="s">
        <v>795</v>
      </c>
    </row>
    <row r="1459" ht="12.75">
      <c r="I1459" s="149" t="s">
        <v>796</v>
      </c>
    </row>
    <row r="1460" ht="12.75">
      <c r="I1460" s="149" t="s">
        <v>797</v>
      </c>
    </row>
    <row r="1461" ht="12.75">
      <c r="I1461" s="149" t="s">
        <v>798</v>
      </c>
    </row>
    <row r="1462" ht="12.75">
      <c r="I1462" s="149" t="s">
        <v>799</v>
      </c>
    </row>
    <row r="1463" ht="12.75">
      <c r="I1463" s="149" t="s">
        <v>800</v>
      </c>
    </row>
    <row r="1464" ht="12.75">
      <c r="I1464" s="149" t="s">
        <v>3501</v>
      </c>
    </row>
    <row r="1465" ht="12.75">
      <c r="I1465" s="149" t="s">
        <v>801</v>
      </c>
    </row>
    <row r="1466" ht="12.75">
      <c r="I1466" s="149" t="s">
        <v>802</v>
      </c>
    </row>
    <row r="1467" ht="12.75">
      <c r="I1467" s="149" t="s">
        <v>803</v>
      </c>
    </row>
    <row r="1468" ht="12.75">
      <c r="I1468" s="149" t="s">
        <v>3502</v>
      </c>
    </row>
    <row r="1469" ht="12.75">
      <c r="I1469" s="149" t="s">
        <v>804</v>
      </c>
    </row>
    <row r="1470" ht="12.75">
      <c r="I1470" s="149" t="s">
        <v>805</v>
      </c>
    </row>
    <row r="1471" ht="12.75">
      <c r="I1471" s="149" t="s">
        <v>806</v>
      </c>
    </row>
    <row r="1472" ht="25.5">
      <c r="I1472" s="149" t="s">
        <v>807</v>
      </c>
    </row>
    <row r="1473" ht="12.75">
      <c r="I1473" s="149" t="s">
        <v>808</v>
      </c>
    </row>
    <row r="1474" ht="12.75">
      <c r="I1474" s="149" t="s">
        <v>3503</v>
      </c>
    </row>
    <row r="1475" ht="12.75">
      <c r="I1475" s="149" t="s">
        <v>809</v>
      </c>
    </row>
    <row r="1476" ht="12.75">
      <c r="I1476" s="149" t="s">
        <v>3504</v>
      </c>
    </row>
    <row r="1477" ht="12.75">
      <c r="I1477" s="149" t="s">
        <v>3505</v>
      </c>
    </row>
    <row r="1478" ht="12.75">
      <c r="I1478" s="149" t="s">
        <v>3506</v>
      </c>
    </row>
    <row r="1479" ht="12.75">
      <c r="I1479" s="149" t="s">
        <v>810</v>
      </c>
    </row>
    <row r="1480" ht="12.75">
      <c r="I1480" s="149" t="s">
        <v>811</v>
      </c>
    </row>
    <row r="1481" ht="12.75">
      <c r="I1481" s="149" t="s">
        <v>812</v>
      </c>
    </row>
    <row r="1482" ht="12.75">
      <c r="I1482" s="149" t="s">
        <v>3507</v>
      </c>
    </row>
    <row r="1483" ht="12.75">
      <c r="I1483" s="149" t="s">
        <v>813</v>
      </c>
    </row>
    <row r="1484" ht="12.75">
      <c r="I1484" s="149" t="s">
        <v>814</v>
      </c>
    </row>
    <row r="1485" ht="12.75">
      <c r="I1485" s="149" t="s">
        <v>815</v>
      </c>
    </row>
    <row r="1486" ht="12.75">
      <c r="I1486" s="149" t="s">
        <v>816</v>
      </c>
    </row>
    <row r="1487" ht="12.75">
      <c r="I1487" s="149" t="s">
        <v>817</v>
      </c>
    </row>
    <row r="1488" ht="12.75">
      <c r="I1488" s="149" t="s">
        <v>818</v>
      </c>
    </row>
    <row r="1489" ht="12.75">
      <c r="I1489" s="149" t="s">
        <v>819</v>
      </c>
    </row>
    <row r="1490" ht="12.75">
      <c r="I1490" s="149" t="s">
        <v>820</v>
      </c>
    </row>
    <row r="1491" ht="12.75">
      <c r="I1491" s="149" t="s">
        <v>3508</v>
      </c>
    </row>
    <row r="1492" ht="12.75">
      <c r="I1492" s="149" t="s">
        <v>3509</v>
      </c>
    </row>
    <row r="1493" ht="12.75">
      <c r="I1493" s="149" t="s">
        <v>3510</v>
      </c>
    </row>
    <row r="1494" ht="12.75">
      <c r="I1494" s="149" t="s">
        <v>821</v>
      </c>
    </row>
    <row r="1495" ht="12.75">
      <c r="I1495" s="149" t="s">
        <v>822</v>
      </c>
    </row>
    <row r="1496" ht="12.75">
      <c r="I1496" s="149" t="s">
        <v>3511</v>
      </c>
    </row>
    <row r="1497" ht="12.75">
      <c r="I1497" s="149" t="s">
        <v>823</v>
      </c>
    </row>
    <row r="1498" ht="12.75">
      <c r="I1498" s="149" t="s">
        <v>824</v>
      </c>
    </row>
    <row r="1499" ht="12.75">
      <c r="I1499" s="149" t="s">
        <v>3512</v>
      </c>
    </row>
    <row r="1500" ht="12.75">
      <c r="I1500" s="149" t="s">
        <v>3513</v>
      </c>
    </row>
    <row r="1501" ht="12.75">
      <c r="I1501" s="149" t="s">
        <v>825</v>
      </c>
    </row>
    <row r="1502" ht="12.75">
      <c r="I1502" s="149" t="s">
        <v>826</v>
      </c>
    </row>
    <row r="1503" ht="12.75">
      <c r="I1503" s="149" t="s">
        <v>827</v>
      </c>
    </row>
    <row r="1504" ht="12.75">
      <c r="I1504" s="149" t="s">
        <v>828</v>
      </c>
    </row>
    <row r="1505" ht="12.75">
      <c r="I1505" s="149" t="s">
        <v>829</v>
      </c>
    </row>
    <row r="1506" ht="12.75">
      <c r="I1506" s="149" t="s">
        <v>830</v>
      </c>
    </row>
    <row r="1507" ht="12.75">
      <c r="I1507" s="149" t="s">
        <v>3514</v>
      </c>
    </row>
    <row r="1508" ht="12.75">
      <c r="I1508" s="149" t="s">
        <v>831</v>
      </c>
    </row>
    <row r="1509" ht="12.75">
      <c r="I1509" s="149" t="s">
        <v>3515</v>
      </c>
    </row>
    <row r="1510" ht="12.75">
      <c r="I1510" s="149" t="s">
        <v>3516</v>
      </c>
    </row>
    <row r="1511" ht="25.5">
      <c r="I1511" s="149" t="s">
        <v>3517</v>
      </c>
    </row>
    <row r="1512" ht="12.75">
      <c r="I1512" s="149" t="s">
        <v>832</v>
      </c>
    </row>
    <row r="1513" ht="12.75">
      <c r="I1513" s="149" t="s">
        <v>833</v>
      </c>
    </row>
    <row r="1514" ht="12.75">
      <c r="I1514" s="149" t="s">
        <v>3518</v>
      </c>
    </row>
    <row r="1515" ht="12.75">
      <c r="I1515" s="149" t="s">
        <v>834</v>
      </c>
    </row>
    <row r="1516" ht="12.75">
      <c r="I1516" s="149" t="s">
        <v>835</v>
      </c>
    </row>
    <row r="1517" ht="12.75">
      <c r="I1517" s="149" t="s">
        <v>3519</v>
      </c>
    </row>
    <row r="1518" ht="12.75">
      <c r="I1518" s="149" t="s">
        <v>836</v>
      </c>
    </row>
    <row r="1519" ht="12.75">
      <c r="I1519" s="149" t="s">
        <v>837</v>
      </c>
    </row>
    <row r="1520" ht="12.75">
      <c r="I1520" s="149" t="s">
        <v>838</v>
      </c>
    </row>
    <row r="1521" ht="12.75">
      <c r="I1521" s="149" t="s">
        <v>839</v>
      </c>
    </row>
    <row r="1522" ht="12.75">
      <c r="I1522" s="149" t="s">
        <v>3520</v>
      </c>
    </row>
    <row r="1523" ht="12.75">
      <c r="I1523" s="149" t="s">
        <v>840</v>
      </c>
    </row>
    <row r="1524" ht="12.75">
      <c r="I1524" s="149" t="s">
        <v>841</v>
      </c>
    </row>
    <row r="1525" ht="12.75">
      <c r="I1525" s="149" t="s">
        <v>3521</v>
      </c>
    </row>
    <row r="1526" ht="12.75">
      <c r="I1526" s="149" t="s">
        <v>842</v>
      </c>
    </row>
    <row r="1527" ht="12.75">
      <c r="I1527" s="149" t="s">
        <v>1986</v>
      </c>
    </row>
    <row r="1528" ht="12.75">
      <c r="I1528" s="149" t="s">
        <v>3522</v>
      </c>
    </row>
    <row r="1529" ht="12.75">
      <c r="I1529" s="149" t="s">
        <v>1987</v>
      </c>
    </row>
    <row r="1530" ht="12.75">
      <c r="I1530" s="149" t="s">
        <v>1988</v>
      </c>
    </row>
    <row r="1531" ht="12.75">
      <c r="I1531" s="149" t="s">
        <v>3523</v>
      </c>
    </row>
    <row r="1532" ht="12.75">
      <c r="I1532" s="149" t="s">
        <v>1989</v>
      </c>
    </row>
    <row r="1533" ht="12.75">
      <c r="I1533" s="149" t="s">
        <v>1990</v>
      </c>
    </row>
    <row r="1534" ht="12.75">
      <c r="I1534" s="149" t="s">
        <v>1991</v>
      </c>
    </row>
    <row r="1535" ht="25.5">
      <c r="I1535" s="149" t="s">
        <v>3524</v>
      </c>
    </row>
    <row r="1536" ht="25.5">
      <c r="I1536" s="149" t="s">
        <v>1992</v>
      </c>
    </row>
    <row r="1537" ht="12.75">
      <c r="I1537" s="149" t="s">
        <v>1993</v>
      </c>
    </row>
    <row r="1538" ht="12.75">
      <c r="I1538" s="149" t="s">
        <v>3525</v>
      </c>
    </row>
    <row r="1539" ht="12.75">
      <c r="I1539" s="149" t="s">
        <v>1994</v>
      </c>
    </row>
    <row r="1540" ht="12.75">
      <c r="I1540" s="149" t="s">
        <v>1995</v>
      </c>
    </row>
    <row r="1541" ht="12.75">
      <c r="I1541" s="149" t="s">
        <v>3526</v>
      </c>
    </row>
    <row r="1542" ht="12.75">
      <c r="I1542" s="149" t="s">
        <v>1996</v>
      </c>
    </row>
    <row r="1543" ht="12.75">
      <c r="I1543" s="149" t="s">
        <v>1997</v>
      </c>
    </row>
    <row r="1544" ht="12.75">
      <c r="I1544" s="149" t="s">
        <v>3527</v>
      </c>
    </row>
    <row r="1545" ht="12.75">
      <c r="I1545" s="149" t="s">
        <v>3528</v>
      </c>
    </row>
    <row r="1546" ht="12.75">
      <c r="I1546" s="149" t="s">
        <v>1998</v>
      </c>
    </row>
    <row r="1547" ht="12.75">
      <c r="I1547" s="149" t="s">
        <v>1999</v>
      </c>
    </row>
    <row r="1548" ht="12.75">
      <c r="I1548" s="149" t="s">
        <v>3529</v>
      </c>
    </row>
    <row r="1549" ht="12.75">
      <c r="I1549" s="149" t="s">
        <v>2000</v>
      </c>
    </row>
    <row r="1550" ht="12.75">
      <c r="I1550" s="149" t="s">
        <v>2001</v>
      </c>
    </row>
    <row r="1551" ht="12.75">
      <c r="I1551" s="149" t="s">
        <v>2002</v>
      </c>
    </row>
    <row r="1552" ht="12.75">
      <c r="I1552" s="149" t="s">
        <v>2003</v>
      </c>
    </row>
    <row r="1553" ht="12.75">
      <c r="I1553" s="149" t="s">
        <v>3530</v>
      </c>
    </row>
    <row r="1554" ht="12.75">
      <c r="I1554" s="149" t="s">
        <v>2004</v>
      </c>
    </row>
    <row r="1555" ht="12.75">
      <c r="I1555" s="149" t="s">
        <v>2005</v>
      </c>
    </row>
    <row r="1556" ht="12.75">
      <c r="I1556" s="149" t="s">
        <v>2006</v>
      </c>
    </row>
    <row r="1557" ht="12.75">
      <c r="I1557" s="149" t="s">
        <v>2007</v>
      </c>
    </row>
    <row r="1558" ht="12.75">
      <c r="I1558" s="149" t="s">
        <v>2008</v>
      </c>
    </row>
    <row r="1559" ht="12.75">
      <c r="I1559" s="149" t="s">
        <v>2009</v>
      </c>
    </row>
    <row r="1560" ht="12.75">
      <c r="I1560" s="149" t="s">
        <v>2010</v>
      </c>
    </row>
    <row r="1561" ht="12.75">
      <c r="I1561" s="149" t="s">
        <v>2011</v>
      </c>
    </row>
    <row r="1562" ht="12.75">
      <c r="I1562" s="149" t="s">
        <v>3531</v>
      </c>
    </row>
    <row r="1563" ht="12.75">
      <c r="I1563" s="149" t="s">
        <v>2012</v>
      </c>
    </row>
    <row r="1564" ht="12.75">
      <c r="I1564" s="149" t="s">
        <v>2013</v>
      </c>
    </row>
    <row r="1565" ht="12.75">
      <c r="I1565" s="149" t="s">
        <v>3532</v>
      </c>
    </row>
    <row r="1566" ht="12.75">
      <c r="I1566" s="149" t="s">
        <v>2014</v>
      </c>
    </row>
    <row r="1567" ht="12.75">
      <c r="I1567" s="149" t="s">
        <v>2015</v>
      </c>
    </row>
    <row r="1568" ht="12.75">
      <c r="I1568" s="149" t="s">
        <v>3533</v>
      </c>
    </row>
    <row r="1569" ht="12.75">
      <c r="I1569" s="149" t="s">
        <v>2016</v>
      </c>
    </row>
    <row r="1570" ht="12.75">
      <c r="I1570" s="149" t="s">
        <v>2017</v>
      </c>
    </row>
    <row r="1571" ht="12.75">
      <c r="I1571" s="149" t="s">
        <v>2018</v>
      </c>
    </row>
    <row r="1572" ht="12.75">
      <c r="I1572" s="149" t="s">
        <v>3534</v>
      </c>
    </row>
    <row r="1573" ht="12.75">
      <c r="I1573" s="149" t="s">
        <v>10</v>
      </c>
    </row>
    <row r="1574" ht="12.75">
      <c r="I1574" s="149" t="s">
        <v>11</v>
      </c>
    </row>
    <row r="1575" ht="12.75">
      <c r="I1575" s="149" t="s">
        <v>12</v>
      </c>
    </row>
    <row r="1576" ht="12.75">
      <c r="I1576" s="149" t="s">
        <v>13</v>
      </c>
    </row>
    <row r="1577" ht="12.75">
      <c r="I1577" s="149" t="s">
        <v>14</v>
      </c>
    </row>
    <row r="1578" ht="12.75">
      <c r="I1578" s="149" t="s">
        <v>3535</v>
      </c>
    </row>
    <row r="1579" ht="12.75">
      <c r="I1579" s="149" t="s">
        <v>3536</v>
      </c>
    </row>
    <row r="1580" ht="25.5">
      <c r="I1580" s="149" t="s">
        <v>15</v>
      </c>
    </row>
    <row r="1581" ht="12.75">
      <c r="I1581" s="149" t="s">
        <v>16</v>
      </c>
    </row>
    <row r="1582" ht="12.75">
      <c r="I1582" s="149" t="s">
        <v>17</v>
      </c>
    </row>
    <row r="1583" ht="12.75">
      <c r="I1583" s="149" t="s">
        <v>18</v>
      </c>
    </row>
    <row r="1584" ht="12.75">
      <c r="I1584" s="149" t="s">
        <v>19</v>
      </c>
    </row>
    <row r="1585" ht="12.75">
      <c r="I1585" s="149" t="s">
        <v>20</v>
      </c>
    </row>
    <row r="1586" ht="12.75">
      <c r="I1586" s="149" t="s">
        <v>3537</v>
      </c>
    </row>
    <row r="1587" ht="12.75">
      <c r="I1587" s="149" t="s">
        <v>21</v>
      </c>
    </row>
    <row r="1588" ht="12.75">
      <c r="I1588" s="149" t="s">
        <v>22</v>
      </c>
    </row>
    <row r="1589" ht="12.75">
      <c r="I1589" s="149" t="s">
        <v>3538</v>
      </c>
    </row>
    <row r="1590" ht="12.75">
      <c r="I1590" s="149" t="s">
        <v>23</v>
      </c>
    </row>
    <row r="1591" ht="12.75">
      <c r="I1591" s="149" t="s">
        <v>24</v>
      </c>
    </row>
    <row r="1592" ht="12.75">
      <c r="I1592" s="149" t="s">
        <v>25</v>
      </c>
    </row>
    <row r="1593" ht="12.75">
      <c r="I1593" s="149" t="s">
        <v>26</v>
      </c>
    </row>
    <row r="1594" ht="12.75">
      <c r="I1594" s="149" t="s">
        <v>27</v>
      </c>
    </row>
    <row r="1595" ht="12.75">
      <c r="I1595" s="149" t="s">
        <v>3539</v>
      </c>
    </row>
    <row r="1596" ht="12.75">
      <c r="I1596" s="149" t="s">
        <v>28</v>
      </c>
    </row>
    <row r="1597" ht="12.75">
      <c r="I1597" s="149" t="s">
        <v>29</v>
      </c>
    </row>
    <row r="1598" ht="12.75">
      <c r="I1598" s="149" t="s">
        <v>3540</v>
      </c>
    </row>
    <row r="1599" ht="12.75">
      <c r="I1599" s="149" t="s">
        <v>30</v>
      </c>
    </row>
    <row r="1600" ht="12.75">
      <c r="I1600" s="149" t="s">
        <v>31</v>
      </c>
    </row>
    <row r="1601" ht="12.75">
      <c r="I1601" s="149" t="s">
        <v>3541</v>
      </c>
    </row>
    <row r="1602" ht="12.75">
      <c r="I1602" s="149" t="s">
        <v>32</v>
      </c>
    </row>
    <row r="1603" ht="12.75">
      <c r="I1603" s="149" t="s">
        <v>33</v>
      </c>
    </row>
    <row r="1604" ht="12.75">
      <c r="I1604" s="149" t="s">
        <v>34</v>
      </c>
    </row>
    <row r="1605" ht="12.75">
      <c r="I1605" s="149" t="s">
        <v>35</v>
      </c>
    </row>
    <row r="1606" ht="25.5">
      <c r="I1606" s="149" t="s">
        <v>3542</v>
      </c>
    </row>
    <row r="1607" ht="25.5">
      <c r="I1607" s="149" t="s">
        <v>36</v>
      </c>
    </row>
    <row r="1608" ht="12.75">
      <c r="I1608" s="149" t="s">
        <v>37</v>
      </c>
    </row>
    <row r="1609" ht="12.75">
      <c r="I1609" s="149" t="s">
        <v>3543</v>
      </c>
    </row>
    <row r="1610" ht="25.5">
      <c r="I1610" s="149" t="s">
        <v>3544</v>
      </c>
    </row>
    <row r="1611" ht="12.75">
      <c r="I1611" s="149" t="s">
        <v>38</v>
      </c>
    </row>
    <row r="1612" ht="12.75">
      <c r="I1612" s="149" t="s">
        <v>3545</v>
      </c>
    </row>
    <row r="1613" ht="12.75">
      <c r="I1613" s="149" t="s">
        <v>39</v>
      </c>
    </row>
    <row r="1614" ht="12.75">
      <c r="I1614" s="149" t="s">
        <v>40</v>
      </c>
    </row>
    <row r="1615" ht="12.75">
      <c r="I1615" s="149" t="s">
        <v>41</v>
      </c>
    </row>
    <row r="1616" ht="12.75">
      <c r="I1616" s="149" t="s">
        <v>42</v>
      </c>
    </row>
    <row r="1617" ht="12.75">
      <c r="I1617" s="149" t="s">
        <v>43</v>
      </c>
    </row>
    <row r="1618" ht="25.5">
      <c r="I1618" s="149" t="s">
        <v>3546</v>
      </c>
    </row>
    <row r="1619" ht="12.75">
      <c r="I1619" s="149" t="s">
        <v>44</v>
      </c>
    </row>
    <row r="1620" ht="12.75">
      <c r="I1620" s="149" t="s">
        <v>3547</v>
      </c>
    </row>
    <row r="1621" ht="12.75">
      <c r="I1621" s="149" t="s">
        <v>45</v>
      </c>
    </row>
    <row r="1622" ht="12.75">
      <c r="I1622" s="149" t="s">
        <v>46</v>
      </c>
    </row>
    <row r="1623" ht="25.5">
      <c r="I1623" s="149" t="s">
        <v>3548</v>
      </c>
    </row>
    <row r="1624" ht="12.75">
      <c r="I1624" s="149" t="s">
        <v>47</v>
      </c>
    </row>
    <row r="1625" ht="12.75">
      <c r="I1625" s="149" t="s">
        <v>48</v>
      </c>
    </row>
    <row r="1626" ht="12.75">
      <c r="I1626" s="149" t="s">
        <v>49</v>
      </c>
    </row>
    <row r="1627" ht="12.75">
      <c r="I1627" s="149" t="s">
        <v>50</v>
      </c>
    </row>
    <row r="1628" ht="12.75">
      <c r="I1628" s="149" t="s">
        <v>51</v>
      </c>
    </row>
    <row r="1629" ht="12.75">
      <c r="I1629" s="149" t="s">
        <v>52</v>
      </c>
    </row>
    <row r="1630" ht="12.75">
      <c r="I1630" s="149" t="s">
        <v>3549</v>
      </c>
    </row>
    <row r="1631" ht="12.75">
      <c r="I1631" s="149" t="s">
        <v>53</v>
      </c>
    </row>
    <row r="1632" ht="12.75">
      <c r="I1632" s="149" t="s">
        <v>54</v>
      </c>
    </row>
    <row r="1633" ht="25.5">
      <c r="I1633" s="149" t="s">
        <v>55</v>
      </c>
    </row>
    <row r="1634" ht="12.75">
      <c r="I1634" s="149" t="s">
        <v>56</v>
      </c>
    </row>
    <row r="1635" ht="12.75">
      <c r="I1635" s="149" t="s">
        <v>3550</v>
      </c>
    </row>
    <row r="1636" ht="12.75">
      <c r="I1636" s="149" t="s">
        <v>57</v>
      </c>
    </row>
    <row r="1637" ht="12.75">
      <c r="I1637" s="149" t="s">
        <v>3551</v>
      </c>
    </row>
    <row r="1638" ht="12.75">
      <c r="I1638" s="149" t="s">
        <v>58</v>
      </c>
    </row>
    <row r="1639" ht="12.75">
      <c r="I1639" s="149" t="s">
        <v>59</v>
      </c>
    </row>
    <row r="1640" ht="25.5">
      <c r="I1640" s="149" t="s">
        <v>60</v>
      </c>
    </row>
    <row r="1641" ht="12.75">
      <c r="I1641" s="149" t="s">
        <v>3552</v>
      </c>
    </row>
    <row r="1642" ht="12.75">
      <c r="I1642" s="149" t="s">
        <v>61</v>
      </c>
    </row>
    <row r="1643" ht="12.75">
      <c r="I1643" s="149" t="s">
        <v>62</v>
      </c>
    </row>
    <row r="1644" ht="12.75">
      <c r="I1644" s="149" t="s">
        <v>63</v>
      </c>
    </row>
    <row r="1645" ht="12.75">
      <c r="I1645" s="149" t="s">
        <v>64</v>
      </c>
    </row>
    <row r="1646" ht="12.75">
      <c r="I1646" s="149" t="s">
        <v>65</v>
      </c>
    </row>
    <row r="1647" ht="12.75">
      <c r="I1647" s="149" t="s">
        <v>3553</v>
      </c>
    </row>
    <row r="1648" ht="12.75">
      <c r="I1648" s="149" t="s">
        <v>66</v>
      </c>
    </row>
    <row r="1649" ht="12.75">
      <c r="I1649" s="149" t="s">
        <v>67</v>
      </c>
    </row>
    <row r="1650" ht="12.75">
      <c r="I1650" s="149" t="s">
        <v>68</v>
      </c>
    </row>
    <row r="1651" ht="12.75">
      <c r="I1651" s="149" t="s">
        <v>69</v>
      </c>
    </row>
    <row r="1652" ht="12.75">
      <c r="I1652" s="149" t="s">
        <v>70</v>
      </c>
    </row>
    <row r="1653" ht="12.75">
      <c r="I1653" s="149" t="s">
        <v>3554</v>
      </c>
    </row>
    <row r="1654" ht="12.75">
      <c r="I1654" s="149" t="s">
        <v>71</v>
      </c>
    </row>
    <row r="1655" ht="12.75">
      <c r="I1655" s="149" t="s">
        <v>72</v>
      </c>
    </row>
    <row r="1656" ht="12.75">
      <c r="I1656" s="149" t="s">
        <v>73</v>
      </c>
    </row>
    <row r="1657" ht="12.75">
      <c r="I1657" s="149" t="s">
        <v>74</v>
      </c>
    </row>
    <row r="1658" ht="12.75">
      <c r="I1658" s="149" t="s">
        <v>75</v>
      </c>
    </row>
    <row r="1659" ht="12.75">
      <c r="I1659" s="149" t="s">
        <v>76</v>
      </c>
    </row>
    <row r="1660" ht="12.75">
      <c r="I1660" s="149" t="s">
        <v>3555</v>
      </c>
    </row>
    <row r="1661" ht="12.75">
      <c r="I1661" s="149" t="s">
        <v>77</v>
      </c>
    </row>
    <row r="1662" ht="12.75">
      <c r="I1662" s="149" t="s">
        <v>78</v>
      </c>
    </row>
    <row r="1663" ht="12.75">
      <c r="I1663" s="149" t="s">
        <v>79</v>
      </c>
    </row>
    <row r="1664" ht="12.75">
      <c r="I1664" s="149" t="s">
        <v>3556</v>
      </c>
    </row>
    <row r="1665" ht="12.75">
      <c r="I1665" s="149" t="s">
        <v>3557</v>
      </c>
    </row>
    <row r="1666" ht="12.75">
      <c r="I1666" s="149" t="s">
        <v>3558</v>
      </c>
    </row>
    <row r="1667" ht="12.75">
      <c r="I1667" s="149" t="s">
        <v>80</v>
      </c>
    </row>
    <row r="1668" ht="12.75">
      <c r="I1668" s="149" t="s">
        <v>3559</v>
      </c>
    </row>
    <row r="1669" ht="12.75">
      <c r="I1669" s="149" t="s">
        <v>3560</v>
      </c>
    </row>
    <row r="1670" ht="12.75">
      <c r="I1670" s="149" t="s">
        <v>3561</v>
      </c>
    </row>
    <row r="1671" ht="12.75">
      <c r="I1671" s="149" t="s">
        <v>81</v>
      </c>
    </row>
    <row r="1672" ht="25.5">
      <c r="I1672" s="149" t="s">
        <v>3562</v>
      </c>
    </row>
    <row r="1673" ht="12.75">
      <c r="I1673" s="149" t="s">
        <v>82</v>
      </c>
    </row>
    <row r="1674" ht="12.75">
      <c r="I1674" s="149" t="s">
        <v>83</v>
      </c>
    </row>
    <row r="1675" ht="12.75">
      <c r="I1675" s="149" t="s">
        <v>84</v>
      </c>
    </row>
    <row r="1676" ht="12.75">
      <c r="I1676" s="149" t="s">
        <v>85</v>
      </c>
    </row>
    <row r="1677" ht="12.75">
      <c r="I1677" s="149" t="s">
        <v>2228</v>
      </c>
    </row>
    <row r="1678" ht="12.75">
      <c r="I1678" s="149" t="s">
        <v>2229</v>
      </c>
    </row>
    <row r="1679" ht="12.75">
      <c r="I1679" s="149" t="s">
        <v>2230</v>
      </c>
    </row>
    <row r="1680" ht="12.75">
      <c r="I1680" s="149" t="s">
        <v>2231</v>
      </c>
    </row>
    <row r="1681" ht="12.75">
      <c r="I1681" s="149" t="s">
        <v>2232</v>
      </c>
    </row>
    <row r="1682" ht="12.75">
      <c r="I1682" s="149" t="s">
        <v>2233</v>
      </c>
    </row>
    <row r="1683" ht="12.75">
      <c r="I1683" s="149" t="s">
        <v>2234</v>
      </c>
    </row>
    <row r="1684" ht="12.75">
      <c r="I1684" s="149" t="s">
        <v>2235</v>
      </c>
    </row>
    <row r="1685" ht="12.75">
      <c r="I1685" s="149" t="s">
        <v>2236</v>
      </c>
    </row>
    <row r="1686" ht="12.75">
      <c r="I1686" s="149" t="s">
        <v>2237</v>
      </c>
    </row>
    <row r="1687" ht="12.75">
      <c r="I1687" s="149" t="s">
        <v>3563</v>
      </c>
    </row>
    <row r="1688" ht="12.75">
      <c r="I1688" s="149" t="s">
        <v>2238</v>
      </c>
    </row>
    <row r="1689" ht="12.75">
      <c r="I1689" s="149" t="s">
        <v>2239</v>
      </c>
    </row>
    <row r="1690" ht="12.75">
      <c r="I1690" s="149" t="s">
        <v>3564</v>
      </c>
    </row>
    <row r="1691" ht="12.75">
      <c r="I1691" s="149" t="s">
        <v>2240</v>
      </c>
    </row>
    <row r="1692" ht="12.75">
      <c r="I1692" s="149" t="s">
        <v>3565</v>
      </c>
    </row>
    <row r="1693" ht="12.75">
      <c r="I1693" s="149" t="s">
        <v>2241</v>
      </c>
    </row>
    <row r="1694" ht="12.75">
      <c r="I1694" s="149" t="s">
        <v>2242</v>
      </c>
    </row>
    <row r="1695" ht="12.75">
      <c r="I1695" s="149" t="s">
        <v>2243</v>
      </c>
    </row>
    <row r="1696" ht="12.75">
      <c r="I1696" s="149" t="s">
        <v>3566</v>
      </c>
    </row>
    <row r="1697" ht="12.75">
      <c r="I1697" s="149" t="s">
        <v>2244</v>
      </c>
    </row>
    <row r="1698" ht="12.75">
      <c r="I1698" s="149" t="s">
        <v>2245</v>
      </c>
    </row>
    <row r="1699" ht="12.75">
      <c r="I1699" s="149" t="s">
        <v>2246</v>
      </c>
    </row>
    <row r="1700" ht="12.75">
      <c r="I1700" s="149" t="s">
        <v>2247</v>
      </c>
    </row>
    <row r="1701" ht="12.75">
      <c r="I1701" s="149" t="s">
        <v>3567</v>
      </c>
    </row>
    <row r="1702" ht="12.75">
      <c r="I1702" s="149" t="s">
        <v>3568</v>
      </c>
    </row>
    <row r="1703" ht="12.75">
      <c r="I1703" s="149" t="s">
        <v>287</v>
      </c>
    </row>
    <row r="1704" ht="12.75">
      <c r="I1704" s="149" t="s">
        <v>288</v>
      </c>
    </row>
    <row r="1705" ht="12.75">
      <c r="I1705" s="149" t="s">
        <v>289</v>
      </c>
    </row>
    <row r="1706" ht="12.75">
      <c r="I1706" s="149" t="s">
        <v>290</v>
      </c>
    </row>
    <row r="1707" ht="12.75">
      <c r="I1707" s="149" t="s">
        <v>291</v>
      </c>
    </row>
    <row r="1708" ht="12.75">
      <c r="I1708" s="149" t="s">
        <v>292</v>
      </c>
    </row>
    <row r="1709" ht="12.75">
      <c r="I1709" s="149" t="s">
        <v>293</v>
      </c>
    </row>
    <row r="1710" ht="12.75">
      <c r="I1710" s="149" t="s">
        <v>3569</v>
      </c>
    </row>
    <row r="1711" ht="12.75">
      <c r="I1711" s="149" t="s">
        <v>294</v>
      </c>
    </row>
    <row r="1712" ht="12.75">
      <c r="I1712" s="149" t="s">
        <v>295</v>
      </c>
    </row>
    <row r="1713" ht="12.75">
      <c r="I1713" s="149" t="s">
        <v>296</v>
      </c>
    </row>
    <row r="1714" ht="12.75">
      <c r="I1714" s="149" t="s">
        <v>3570</v>
      </c>
    </row>
    <row r="1715" ht="12.75">
      <c r="I1715" s="149" t="s">
        <v>306</v>
      </c>
    </row>
    <row r="1716" ht="12.75">
      <c r="I1716" s="149" t="s">
        <v>297</v>
      </c>
    </row>
    <row r="1717" ht="12.75">
      <c r="I1717" s="149" t="s">
        <v>298</v>
      </c>
    </row>
    <row r="1718" ht="12.75">
      <c r="I1718" s="149" t="s">
        <v>299</v>
      </c>
    </row>
    <row r="1719" ht="12.75">
      <c r="I1719" s="149" t="s">
        <v>300</v>
      </c>
    </row>
    <row r="1720" ht="25.5">
      <c r="I1720" s="149" t="s">
        <v>3571</v>
      </c>
    </row>
    <row r="1721" ht="12.75">
      <c r="I1721" s="149" t="s">
        <v>301</v>
      </c>
    </row>
    <row r="1722" ht="12.75">
      <c r="I1722" s="149" t="s">
        <v>302</v>
      </c>
    </row>
    <row r="1723" ht="12.75">
      <c r="I1723" s="149" t="s">
        <v>303</v>
      </c>
    </row>
    <row r="1724" ht="25.5">
      <c r="I1724" s="149" t="s">
        <v>304</v>
      </c>
    </row>
    <row r="1725" ht="12.75">
      <c r="I1725" s="149" t="s">
        <v>305</v>
      </c>
    </row>
    <row r="1726" ht="12.75">
      <c r="I1726" s="149" t="s">
        <v>3572</v>
      </c>
    </row>
    <row r="1727" ht="12.75">
      <c r="I1727" s="149" t="s">
        <v>3573</v>
      </c>
    </row>
    <row r="1728" ht="12.75">
      <c r="I1728" s="149" t="s">
        <v>307</v>
      </c>
    </row>
    <row r="1729" ht="12.75">
      <c r="I1729" s="149" t="s">
        <v>308</v>
      </c>
    </row>
    <row r="1730" ht="12.75">
      <c r="I1730" s="149" t="s">
        <v>309</v>
      </c>
    </row>
    <row r="1731" ht="12.75">
      <c r="I1731" s="149" t="s">
        <v>3574</v>
      </c>
    </row>
    <row r="1732" ht="12.75">
      <c r="I1732" s="149" t="s">
        <v>310</v>
      </c>
    </row>
    <row r="1733" ht="12.75">
      <c r="I1733" s="149" t="s">
        <v>311</v>
      </c>
    </row>
    <row r="1734" ht="12.75">
      <c r="I1734" s="149" t="s">
        <v>312</v>
      </c>
    </row>
    <row r="1735" ht="12.75">
      <c r="I1735" s="149" t="s">
        <v>313</v>
      </c>
    </row>
    <row r="1736" ht="12.75">
      <c r="I1736" s="149" t="s">
        <v>314</v>
      </c>
    </row>
    <row r="1737" ht="12.75">
      <c r="I1737" s="149" t="s">
        <v>315</v>
      </c>
    </row>
    <row r="1738" ht="12.75">
      <c r="I1738" s="149" t="s">
        <v>316</v>
      </c>
    </row>
    <row r="1739" ht="12.75">
      <c r="I1739" s="149" t="s">
        <v>3575</v>
      </c>
    </row>
    <row r="1740" ht="12.75">
      <c r="I1740" s="149" t="s">
        <v>317</v>
      </c>
    </row>
    <row r="1741" ht="12.75">
      <c r="I1741" s="149" t="s">
        <v>318</v>
      </c>
    </row>
    <row r="1742" ht="12.75">
      <c r="I1742" s="149" t="s">
        <v>3576</v>
      </c>
    </row>
    <row r="1743" ht="12.75">
      <c r="I1743" s="149" t="s">
        <v>319</v>
      </c>
    </row>
    <row r="1744" ht="12.75">
      <c r="I1744" s="149" t="s">
        <v>320</v>
      </c>
    </row>
    <row r="1745" ht="12.75">
      <c r="I1745" s="149" t="s">
        <v>321</v>
      </c>
    </row>
    <row r="1746" ht="12.75">
      <c r="I1746" s="149" t="s">
        <v>322</v>
      </c>
    </row>
    <row r="1747" ht="12.75">
      <c r="I1747" s="149" t="s">
        <v>323</v>
      </c>
    </row>
    <row r="1748" ht="12.75">
      <c r="I1748" s="149" t="s">
        <v>324</v>
      </c>
    </row>
    <row r="1749" ht="12.75">
      <c r="I1749" s="149" t="s">
        <v>3577</v>
      </c>
    </row>
    <row r="1750" ht="12.75">
      <c r="I1750" s="149" t="s">
        <v>325</v>
      </c>
    </row>
    <row r="1751" ht="12.75">
      <c r="I1751" s="149" t="s">
        <v>326</v>
      </c>
    </row>
    <row r="1752" ht="12.75">
      <c r="I1752" s="149" t="s">
        <v>3578</v>
      </c>
    </row>
    <row r="1753" ht="12.75">
      <c r="I1753" s="149" t="s">
        <v>327</v>
      </c>
    </row>
    <row r="1754" ht="12.75">
      <c r="I1754" s="149" t="s">
        <v>328</v>
      </c>
    </row>
    <row r="1755" ht="12.75">
      <c r="I1755" s="149" t="s">
        <v>329</v>
      </c>
    </row>
    <row r="1756" ht="12.75">
      <c r="I1756" s="149" t="s">
        <v>330</v>
      </c>
    </row>
    <row r="1757" ht="12.75">
      <c r="I1757" s="149" t="s">
        <v>3579</v>
      </c>
    </row>
    <row r="1758" ht="12.75">
      <c r="I1758" s="149" t="s">
        <v>331</v>
      </c>
    </row>
    <row r="1759" ht="12.75">
      <c r="I1759" s="149" t="s">
        <v>332</v>
      </c>
    </row>
    <row r="1760" ht="12.75">
      <c r="I1760" s="149" t="s">
        <v>333</v>
      </c>
    </row>
    <row r="1761" ht="12.75">
      <c r="I1761" s="149" t="s">
        <v>334</v>
      </c>
    </row>
    <row r="1762" ht="12.75">
      <c r="I1762" s="149" t="s">
        <v>3580</v>
      </c>
    </row>
    <row r="1763" ht="12.75">
      <c r="I1763" s="149" t="s">
        <v>335</v>
      </c>
    </row>
    <row r="1764" ht="12.75">
      <c r="I1764" s="149" t="s">
        <v>336</v>
      </c>
    </row>
    <row r="1765" ht="12.75">
      <c r="I1765" s="149" t="s">
        <v>337</v>
      </c>
    </row>
    <row r="1766" ht="12.75">
      <c r="I1766" s="149" t="s">
        <v>338</v>
      </c>
    </row>
    <row r="1767" ht="12.75">
      <c r="I1767" s="149" t="s">
        <v>339</v>
      </c>
    </row>
    <row r="1768" ht="12.75">
      <c r="I1768" s="149" t="s">
        <v>3581</v>
      </c>
    </row>
    <row r="1769" ht="12.75">
      <c r="I1769" s="149" t="s">
        <v>3582</v>
      </c>
    </row>
    <row r="1770" ht="12.75">
      <c r="I1770" s="149" t="s">
        <v>340</v>
      </c>
    </row>
    <row r="1771" ht="12.75">
      <c r="I1771" s="149" t="s">
        <v>3583</v>
      </c>
    </row>
    <row r="1772" ht="12.75">
      <c r="I1772" s="149" t="s">
        <v>341</v>
      </c>
    </row>
    <row r="1773" ht="12.75">
      <c r="I1773" s="149" t="s">
        <v>342</v>
      </c>
    </row>
    <row r="1774" ht="12.75">
      <c r="I1774" s="149" t="s">
        <v>3584</v>
      </c>
    </row>
    <row r="1775" ht="12.75">
      <c r="I1775" s="149" t="s">
        <v>3585</v>
      </c>
    </row>
    <row r="1776" ht="12.75">
      <c r="I1776" s="149" t="s">
        <v>343</v>
      </c>
    </row>
    <row r="1777" ht="12.75">
      <c r="I1777" s="149" t="s">
        <v>344</v>
      </c>
    </row>
    <row r="1778" ht="12.75">
      <c r="I1778" s="149" t="s">
        <v>345</v>
      </c>
    </row>
    <row r="1779" ht="12.75">
      <c r="I1779" s="149" t="s">
        <v>3586</v>
      </c>
    </row>
    <row r="1780" ht="12.75">
      <c r="I1780" s="149" t="s">
        <v>346</v>
      </c>
    </row>
    <row r="1781" ht="12.75">
      <c r="I1781" s="149" t="s">
        <v>3587</v>
      </c>
    </row>
    <row r="1782" ht="12.75">
      <c r="I1782" s="149" t="s">
        <v>3588</v>
      </c>
    </row>
    <row r="1783" ht="12.75">
      <c r="I1783" s="149" t="s">
        <v>347</v>
      </c>
    </row>
    <row r="1784" ht="12.75">
      <c r="I1784" s="149" t="s">
        <v>3589</v>
      </c>
    </row>
    <row r="1785" ht="12.75">
      <c r="I1785" s="149" t="s">
        <v>348</v>
      </c>
    </row>
    <row r="1786" ht="12.75">
      <c r="I1786" s="149" t="s">
        <v>349</v>
      </c>
    </row>
    <row r="1787" ht="12.75">
      <c r="I1787" s="149" t="s">
        <v>350</v>
      </c>
    </row>
    <row r="1788" ht="12.75">
      <c r="I1788" s="149" t="s">
        <v>351</v>
      </c>
    </row>
    <row r="1789" ht="12.75">
      <c r="I1789" s="149" t="s">
        <v>352</v>
      </c>
    </row>
    <row r="1790" ht="12.75">
      <c r="I1790" s="149" t="s">
        <v>3590</v>
      </c>
    </row>
    <row r="1791" ht="12.75">
      <c r="I1791" s="149" t="s">
        <v>3591</v>
      </c>
    </row>
    <row r="1792" ht="12.75">
      <c r="I1792" s="149" t="s">
        <v>353</v>
      </c>
    </row>
    <row r="1793" ht="12.75">
      <c r="I1793" s="149" t="s">
        <v>3592</v>
      </c>
    </row>
    <row r="1794" ht="12.75">
      <c r="I1794" s="149" t="s">
        <v>354</v>
      </c>
    </row>
    <row r="1795" ht="12.75">
      <c r="I1795" s="149" t="s">
        <v>3593</v>
      </c>
    </row>
    <row r="1796" ht="12.75">
      <c r="I1796" s="149" t="s">
        <v>355</v>
      </c>
    </row>
    <row r="1797" ht="12.75">
      <c r="I1797" s="149" t="s">
        <v>1262</v>
      </c>
    </row>
    <row r="1798" ht="12.75">
      <c r="I1798" s="149" t="s">
        <v>1263</v>
      </c>
    </row>
    <row r="1799" ht="12.75">
      <c r="I1799" s="149" t="s">
        <v>1264</v>
      </c>
    </row>
    <row r="1800" ht="25.5">
      <c r="I1800" s="149" t="s">
        <v>3594</v>
      </c>
    </row>
    <row r="1801" ht="12.75">
      <c r="I1801" s="149" t="s">
        <v>1265</v>
      </c>
    </row>
    <row r="1802" ht="12.75">
      <c r="I1802" s="149" t="s">
        <v>1266</v>
      </c>
    </row>
    <row r="1803" ht="25.5">
      <c r="I1803" s="149" t="s">
        <v>3595</v>
      </c>
    </row>
    <row r="1804" ht="25.5">
      <c r="I1804" s="149" t="s">
        <v>3596</v>
      </c>
    </row>
    <row r="1805" ht="12.75">
      <c r="I1805" s="149" t="s">
        <v>1267</v>
      </c>
    </row>
    <row r="1806" ht="25.5">
      <c r="I1806" s="149" t="s">
        <v>1268</v>
      </c>
    </row>
    <row r="1807" ht="25.5">
      <c r="I1807" s="149" t="s">
        <v>3597</v>
      </c>
    </row>
    <row r="1808" ht="12.75">
      <c r="I1808" s="149" t="s">
        <v>1269</v>
      </c>
    </row>
    <row r="1809" ht="25.5">
      <c r="I1809" s="149" t="s">
        <v>3598</v>
      </c>
    </row>
    <row r="1810" ht="12.75">
      <c r="I1810" s="149" t="s">
        <v>1270</v>
      </c>
    </row>
    <row r="1811" ht="12.75">
      <c r="I1811" s="149" t="s">
        <v>1271</v>
      </c>
    </row>
    <row r="1812" ht="12.75">
      <c r="I1812" s="149" t="s">
        <v>382</v>
      </c>
    </row>
    <row r="1813" ht="12.75">
      <c r="I1813" s="149" t="s">
        <v>383</v>
      </c>
    </row>
    <row r="1814" ht="12.75">
      <c r="I1814" s="149" t="s">
        <v>3599</v>
      </c>
    </row>
    <row r="1815" ht="12.75">
      <c r="I1815" s="149" t="s">
        <v>384</v>
      </c>
    </row>
    <row r="1816" ht="12.75">
      <c r="I1816" s="149" t="s">
        <v>385</v>
      </c>
    </row>
    <row r="1817" ht="12.75">
      <c r="I1817" s="149" t="s">
        <v>3600</v>
      </c>
    </row>
    <row r="1818" ht="12.75">
      <c r="I1818" s="149" t="s">
        <v>386</v>
      </c>
    </row>
    <row r="1819" ht="12.75">
      <c r="I1819" s="149" t="s">
        <v>3601</v>
      </c>
    </row>
    <row r="1820" ht="12.75">
      <c r="I1820" s="149" t="s">
        <v>387</v>
      </c>
    </row>
    <row r="1821" ht="12.75">
      <c r="I1821" s="149" t="s">
        <v>388</v>
      </c>
    </row>
    <row r="1822" ht="12.75">
      <c r="I1822" s="149" t="s">
        <v>3602</v>
      </c>
    </row>
    <row r="1823" ht="12.75">
      <c r="I1823" s="149" t="s">
        <v>389</v>
      </c>
    </row>
    <row r="1824" ht="12.75">
      <c r="I1824" s="149" t="s">
        <v>390</v>
      </c>
    </row>
    <row r="1825" ht="12.75">
      <c r="I1825" s="149" t="s">
        <v>391</v>
      </c>
    </row>
    <row r="1826" ht="12.75">
      <c r="I1826" s="149" t="s">
        <v>392</v>
      </c>
    </row>
    <row r="1827" ht="12.75">
      <c r="I1827" s="149" t="s">
        <v>393</v>
      </c>
    </row>
    <row r="1828" ht="12.75">
      <c r="I1828" s="149" t="s">
        <v>394</v>
      </c>
    </row>
    <row r="1829" ht="12.75">
      <c r="I1829" s="149" t="s">
        <v>395</v>
      </c>
    </row>
    <row r="1830" ht="12.75">
      <c r="I1830" s="149" t="s">
        <v>396</v>
      </c>
    </row>
    <row r="1831" ht="12.75">
      <c r="I1831" s="149" t="s">
        <v>397</v>
      </c>
    </row>
    <row r="1832" ht="12.75">
      <c r="I1832" s="149" t="s">
        <v>398</v>
      </c>
    </row>
    <row r="1833" ht="12.75">
      <c r="I1833" s="149" t="s">
        <v>399</v>
      </c>
    </row>
    <row r="1834" ht="12.75">
      <c r="I1834" s="149" t="s">
        <v>400</v>
      </c>
    </row>
    <row r="1835" ht="12.75">
      <c r="I1835" s="149" t="s">
        <v>3603</v>
      </c>
    </row>
    <row r="1836" ht="12.75">
      <c r="I1836" s="149" t="s">
        <v>401</v>
      </c>
    </row>
    <row r="1837" ht="12.75">
      <c r="I1837" s="149" t="s">
        <v>402</v>
      </c>
    </row>
    <row r="1838" ht="12.75">
      <c r="I1838" s="149" t="s">
        <v>403</v>
      </c>
    </row>
    <row r="1839" ht="12.75">
      <c r="I1839" s="149" t="s">
        <v>404</v>
      </c>
    </row>
    <row r="1840" ht="12.75">
      <c r="I1840" s="149" t="s">
        <v>405</v>
      </c>
    </row>
    <row r="1841" ht="12.75">
      <c r="I1841" s="149" t="s">
        <v>3604</v>
      </c>
    </row>
    <row r="1842" ht="12.75">
      <c r="I1842" s="149" t="s">
        <v>406</v>
      </c>
    </row>
    <row r="1843" ht="12.75">
      <c r="I1843" s="149" t="s">
        <v>407</v>
      </c>
    </row>
    <row r="1844" ht="12.75">
      <c r="I1844" s="149" t="s">
        <v>408</v>
      </c>
    </row>
    <row r="1845" ht="12.75">
      <c r="I1845" s="149" t="s">
        <v>409</v>
      </c>
    </row>
    <row r="1846" ht="25.5">
      <c r="I1846" s="149" t="s">
        <v>410</v>
      </c>
    </row>
    <row r="1847" ht="12.75">
      <c r="I1847" s="149" t="s">
        <v>411</v>
      </c>
    </row>
    <row r="1848" ht="12.75">
      <c r="I1848" s="149" t="s">
        <v>412</v>
      </c>
    </row>
    <row r="1849" ht="12.75">
      <c r="I1849" s="149" t="s">
        <v>413</v>
      </c>
    </row>
    <row r="1850" ht="12.75">
      <c r="I1850" s="149" t="s">
        <v>414</v>
      </c>
    </row>
    <row r="1851" ht="12.75">
      <c r="I1851" s="149" t="s">
        <v>415</v>
      </c>
    </row>
    <row r="1852" ht="12.75">
      <c r="I1852" s="149" t="s">
        <v>3605</v>
      </c>
    </row>
    <row r="1853" ht="12.75">
      <c r="I1853" s="149" t="s">
        <v>3606</v>
      </c>
    </row>
    <row r="1854" ht="12.75">
      <c r="I1854" s="149" t="s">
        <v>3607</v>
      </c>
    </row>
    <row r="1855" ht="12.75">
      <c r="I1855" s="149" t="s">
        <v>416</v>
      </c>
    </row>
    <row r="1856" ht="12.75">
      <c r="I1856" s="149" t="s">
        <v>3608</v>
      </c>
    </row>
    <row r="1857" ht="12.75">
      <c r="I1857" s="149" t="s">
        <v>3609</v>
      </c>
    </row>
    <row r="1858" ht="12.75">
      <c r="I1858" s="149" t="s">
        <v>417</v>
      </c>
    </row>
    <row r="1859" ht="12.75">
      <c r="I1859" s="149" t="s">
        <v>418</v>
      </c>
    </row>
    <row r="1860" ht="12.75">
      <c r="I1860" s="149" t="s">
        <v>419</v>
      </c>
    </row>
    <row r="1861" ht="12.75">
      <c r="I1861" s="149" t="s">
        <v>420</v>
      </c>
    </row>
    <row r="1862" ht="12.75">
      <c r="I1862" s="149" t="s">
        <v>421</v>
      </c>
    </row>
    <row r="1863" ht="12.75">
      <c r="I1863" s="149" t="s">
        <v>3610</v>
      </c>
    </row>
    <row r="1864" ht="12.75">
      <c r="I1864" s="149" t="s">
        <v>422</v>
      </c>
    </row>
    <row r="1865" ht="12.75">
      <c r="I1865" s="149" t="s">
        <v>3611</v>
      </c>
    </row>
    <row r="1866" ht="12.75">
      <c r="I1866" s="149" t="s">
        <v>423</v>
      </c>
    </row>
    <row r="1867" ht="12.75">
      <c r="I1867" s="149" t="s">
        <v>424</v>
      </c>
    </row>
    <row r="1868" ht="12.75">
      <c r="I1868" s="149" t="s">
        <v>425</v>
      </c>
    </row>
    <row r="1869" ht="12.75">
      <c r="I1869" s="149" t="s">
        <v>426</v>
      </c>
    </row>
    <row r="1870" ht="12.75">
      <c r="I1870" s="149" t="s">
        <v>427</v>
      </c>
    </row>
    <row r="1871" ht="12.75">
      <c r="I1871" s="149" t="s">
        <v>3612</v>
      </c>
    </row>
    <row r="1872" ht="12.75">
      <c r="I1872" s="149" t="s">
        <v>3613</v>
      </c>
    </row>
    <row r="1873" ht="12.75">
      <c r="I1873" s="149" t="s">
        <v>428</v>
      </c>
    </row>
    <row r="1874" ht="12.75">
      <c r="I1874" s="149" t="s">
        <v>429</v>
      </c>
    </row>
    <row r="1875" ht="12.75">
      <c r="I1875" s="149" t="s">
        <v>430</v>
      </c>
    </row>
    <row r="1876" ht="12.75">
      <c r="I1876" s="149" t="s">
        <v>431</v>
      </c>
    </row>
    <row r="1877" ht="12.75">
      <c r="I1877" s="149" t="s">
        <v>432</v>
      </c>
    </row>
    <row r="1878" ht="12.75">
      <c r="I1878" s="149" t="s">
        <v>3614</v>
      </c>
    </row>
    <row r="1879" ht="12.75">
      <c r="I1879" s="149" t="s">
        <v>3615</v>
      </c>
    </row>
    <row r="1880" ht="12.75">
      <c r="I1880" s="149" t="s">
        <v>433</v>
      </c>
    </row>
    <row r="1881" ht="12.75">
      <c r="I1881" s="149" t="s">
        <v>434</v>
      </c>
    </row>
    <row r="1882" ht="12.75">
      <c r="I1882" s="149" t="s">
        <v>3616</v>
      </c>
    </row>
    <row r="1883" ht="12.75">
      <c r="I1883" s="149" t="s">
        <v>435</v>
      </c>
    </row>
    <row r="1884" ht="12.75">
      <c r="I1884" s="149" t="s">
        <v>436</v>
      </c>
    </row>
    <row r="1885" ht="12.75">
      <c r="I1885" s="149" t="s">
        <v>3617</v>
      </c>
    </row>
    <row r="1886" ht="12.75">
      <c r="I1886" s="149" t="s">
        <v>437</v>
      </c>
    </row>
    <row r="1887" ht="12.75">
      <c r="I1887" s="149" t="s">
        <v>438</v>
      </c>
    </row>
    <row r="1888" ht="12.75">
      <c r="I1888" s="149" t="s">
        <v>439</v>
      </c>
    </row>
    <row r="1889" ht="12.75">
      <c r="I1889" s="149" t="s">
        <v>440</v>
      </c>
    </row>
    <row r="1890" ht="12.75">
      <c r="I1890" s="149" t="s">
        <v>441</v>
      </c>
    </row>
    <row r="1891" ht="12.75">
      <c r="I1891" s="149" t="s">
        <v>3618</v>
      </c>
    </row>
    <row r="1892" ht="25.5">
      <c r="I1892" s="149" t="s">
        <v>442</v>
      </c>
    </row>
    <row r="1893" ht="12.75">
      <c r="I1893" s="149" t="s">
        <v>443</v>
      </c>
    </row>
    <row r="1894" ht="12.75">
      <c r="I1894" s="149" t="s">
        <v>444</v>
      </c>
    </row>
    <row r="1895" ht="12.75">
      <c r="I1895" s="149" t="s">
        <v>445</v>
      </c>
    </row>
    <row r="1896" ht="12.75">
      <c r="I1896" s="149" t="s">
        <v>446</v>
      </c>
    </row>
    <row r="1897" ht="12.75">
      <c r="I1897" s="149" t="s">
        <v>447</v>
      </c>
    </row>
    <row r="1898" ht="12.75">
      <c r="I1898" s="149" t="s">
        <v>448</v>
      </c>
    </row>
    <row r="1899" ht="12.75">
      <c r="I1899" s="149" t="s">
        <v>449</v>
      </c>
    </row>
    <row r="1900" ht="12.75">
      <c r="I1900" s="149" t="s">
        <v>450</v>
      </c>
    </row>
    <row r="1901" ht="12.75">
      <c r="I1901" s="149" t="s">
        <v>3619</v>
      </c>
    </row>
    <row r="1902" ht="12.75">
      <c r="I1902" s="149" t="s">
        <v>451</v>
      </c>
    </row>
    <row r="1903" ht="12.75">
      <c r="I1903" s="149" t="s">
        <v>452</v>
      </c>
    </row>
    <row r="1904" ht="12.75">
      <c r="I1904" s="149" t="s">
        <v>453</v>
      </c>
    </row>
    <row r="1905" ht="12.75">
      <c r="I1905" s="149" t="s">
        <v>3620</v>
      </c>
    </row>
    <row r="1906" ht="12.75">
      <c r="I1906" s="149" t="s">
        <v>454</v>
      </c>
    </row>
    <row r="1907" ht="12.75">
      <c r="I1907" s="149" t="s">
        <v>455</v>
      </c>
    </row>
    <row r="1908" ht="12.75">
      <c r="I1908" s="149" t="s">
        <v>456</v>
      </c>
    </row>
    <row r="1909" ht="12.75">
      <c r="I1909" s="149" t="s">
        <v>457</v>
      </c>
    </row>
    <row r="1910" ht="12.75">
      <c r="I1910" s="149" t="s">
        <v>458</v>
      </c>
    </row>
    <row r="1911" ht="12.75">
      <c r="I1911" s="149" t="s">
        <v>459</v>
      </c>
    </row>
    <row r="1912" ht="12.75">
      <c r="I1912" s="149" t="s">
        <v>460</v>
      </c>
    </row>
    <row r="1913" ht="12.75">
      <c r="I1913" s="149" t="s">
        <v>3621</v>
      </c>
    </row>
    <row r="1914" ht="12.75">
      <c r="I1914" s="149" t="s">
        <v>461</v>
      </c>
    </row>
    <row r="1915" ht="12.75">
      <c r="I1915" s="149" t="s">
        <v>462</v>
      </c>
    </row>
    <row r="1916" ht="12.75">
      <c r="I1916" s="149" t="s">
        <v>463</v>
      </c>
    </row>
    <row r="1917" ht="12.75">
      <c r="I1917" s="149" t="s">
        <v>464</v>
      </c>
    </row>
    <row r="1918" ht="12.75">
      <c r="I1918" s="149" t="s">
        <v>465</v>
      </c>
    </row>
    <row r="1919" ht="12.75">
      <c r="I1919" s="149" t="s">
        <v>466</v>
      </c>
    </row>
    <row r="1920" ht="12.75">
      <c r="I1920" s="149" t="s">
        <v>467</v>
      </c>
    </row>
    <row r="1921" ht="12.75">
      <c r="I1921" s="149" t="s">
        <v>468</v>
      </c>
    </row>
    <row r="1922" ht="12.75">
      <c r="I1922" s="149" t="s">
        <v>469</v>
      </c>
    </row>
    <row r="1923" ht="12.75">
      <c r="I1923" s="149" t="s">
        <v>3622</v>
      </c>
    </row>
    <row r="1924" ht="12.75">
      <c r="I1924" s="149" t="s">
        <v>470</v>
      </c>
    </row>
    <row r="1925" ht="12.75">
      <c r="I1925" s="149" t="s">
        <v>471</v>
      </c>
    </row>
    <row r="1926" ht="12.75">
      <c r="I1926" s="149" t="s">
        <v>472</v>
      </c>
    </row>
    <row r="1927" ht="12.75">
      <c r="I1927" s="149" t="s">
        <v>473</v>
      </c>
    </row>
    <row r="1928" ht="12.75">
      <c r="I1928" s="149" t="s">
        <v>474</v>
      </c>
    </row>
    <row r="1929" ht="12.75">
      <c r="I1929" s="149" t="s">
        <v>475</v>
      </c>
    </row>
    <row r="1930" ht="12.75">
      <c r="I1930" s="149" t="s">
        <v>476</v>
      </c>
    </row>
    <row r="1931" ht="25.5">
      <c r="I1931" s="149" t="s">
        <v>477</v>
      </c>
    </row>
    <row r="1932" ht="12.75">
      <c r="I1932" s="149" t="s">
        <v>478</v>
      </c>
    </row>
    <row r="1933" ht="12.75">
      <c r="I1933" s="149" t="s">
        <v>479</v>
      </c>
    </row>
    <row r="1934" ht="25.5">
      <c r="I1934" s="149" t="s">
        <v>480</v>
      </c>
    </row>
    <row r="1935" ht="12.75">
      <c r="I1935" s="149" t="s">
        <v>3623</v>
      </c>
    </row>
    <row r="1936" ht="12.75">
      <c r="I1936" s="149" t="s">
        <v>481</v>
      </c>
    </row>
    <row r="1937" ht="12.75">
      <c r="I1937" s="149" t="s">
        <v>482</v>
      </c>
    </row>
    <row r="1938" ht="12.75">
      <c r="I1938" s="149" t="s">
        <v>483</v>
      </c>
    </row>
    <row r="1939" ht="25.5">
      <c r="I1939" s="149" t="s">
        <v>3624</v>
      </c>
    </row>
    <row r="1940" ht="12.75">
      <c r="I1940" s="149" t="s">
        <v>484</v>
      </c>
    </row>
    <row r="1941" ht="12.75">
      <c r="I1941" s="149" t="s">
        <v>485</v>
      </c>
    </row>
    <row r="1942" ht="25.5">
      <c r="I1942" s="149" t="s">
        <v>486</v>
      </c>
    </row>
    <row r="1943" ht="25.5">
      <c r="I1943" s="149" t="s">
        <v>486</v>
      </c>
    </row>
    <row r="1944" ht="12.75">
      <c r="I1944" s="149" t="s">
        <v>3625</v>
      </c>
    </row>
    <row r="1945" ht="12.75">
      <c r="I1945" s="149" t="s">
        <v>487</v>
      </c>
    </row>
    <row r="1946" ht="25.5">
      <c r="I1946" s="149" t="s">
        <v>3626</v>
      </c>
    </row>
    <row r="1947" ht="12.75">
      <c r="I1947" s="149" t="s">
        <v>3627</v>
      </c>
    </row>
    <row r="1948" ht="12.75">
      <c r="I1948" s="149" t="s">
        <v>488</v>
      </c>
    </row>
    <row r="1949" ht="12.75">
      <c r="I1949" s="149" t="s">
        <v>3628</v>
      </c>
    </row>
    <row r="1950" ht="12.75">
      <c r="I1950" s="149" t="s">
        <v>1559</v>
      </c>
    </row>
    <row r="1951" ht="12.75">
      <c r="I1951" s="149" t="s">
        <v>1560</v>
      </c>
    </row>
    <row r="1952" ht="12.75">
      <c r="I1952" s="149" t="s">
        <v>1561</v>
      </c>
    </row>
    <row r="1953" ht="12.75">
      <c r="I1953" s="149" t="s">
        <v>1562</v>
      </c>
    </row>
    <row r="1954" ht="12.75">
      <c r="I1954" s="149" t="s">
        <v>1563</v>
      </c>
    </row>
    <row r="1955" ht="12.75">
      <c r="I1955" s="149" t="s">
        <v>1564</v>
      </c>
    </row>
    <row r="1956" ht="25.5">
      <c r="I1956" s="149" t="s">
        <v>1565</v>
      </c>
    </row>
    <row r="1957" ht="12.75">
      <c r="I1957" s="149" t="s">
        <v>3629</v>
      </c>
    </row>
    <row r="1958" ht="12.75">
      <c r="I1958" s="149" t="s">
        <v>1566</v>
      </c>
    </row>
    <row r="1959" ht="12.75">
      <c r="I1959" s="149" t="s">
        <v>1567</v>
      </c>
    </row>
    <row r="1960" ht="25.5">
      <c r="I1960" s="149" t="s">
        <v>3630</v>
      </c>
    </row>
    <row r="1961" ht="12.75">
      <c r="I1961" s="149" t="s">
        <v>1568</v>
      </c>
    </row>
    <row r="1962" ht="25.5">
      <c r="I1962" s="149" t="s">
        <v>1569</v>
      </c>
    </row>
    <row r="1963" ht="12.75">
      <c r="I1963" s="149" t="s">
        <v>1570</v>
      </c>
    </row>
    <row r="1964" ht="25.5">
      <c r="I1964" s="149" t="s">
        <v>1571</v>
      </c>
    </row>
    <row r="1965" ht="25.5">
      <c r="I1965" s="149" t="s">
        <v>3631</v>
      </c>
    </row>
    <row r="1966" ht="12.75">
      <c r="I1966" s="149" t="s">
        <v>1572</v>
      </c>
    </row>
    <row r="1967" ht="12.75">
      <c r="I1967" s="149" t="s">
        <v>1573</v>
      </c>
    </row>
    <row r="1968" ht="12.75">
      <c r="I1968" s="149" t="s">
        <v>1574</v>
      </c>
    </row>
    <row r="1969" ht="12.75">
      <c r="I1969" s="149" t="s">
        <v>1575</v>
      </c>
    </row>
    <row r="1970" ht="12.75">
      <c r="I1970" s="149" t="s">
        <v>1576</v>
      </c>
    </row>
    <row r="1971" ht="12.75">
      <c r="I1971" s="149" t="s">
        <v>1577</v>
      </c>
    </row>
    <row r="1972" ht="12.75">
      <c r="I1972" s="149" t="s">
        <v>3632</v>
      </c>
    </row>
    <row r="1973" ht="12.75">
      <c r="I1973" s="149" t="s">
        <v>1578</v>
      </c>
    </row>
    <row r="1974" ht="12.75">
      <c r="I1974" s="149" t="s">
        <v>1579</v>
      </c>
    </row>
    <row r="1975" ht="12.75">
      <c r="I1975" s="149" t="s">
        <v>1580</v>
      </c>
    </row>
    <row r="1976" ht="12.75">
      <c r="I1976" s="149" t="s">
        <v>3633</v>
      </c>
    </row>
    <row r="1977" ht="12.75">
      <c r="I1977" s="149" t="s">
        <v>1581</v>
      </c>
    </row>
    <row r="1978" ht="12.75">
      <c r="I1978" s="149" t="s">
        <v>3634</v>
      </c>
    </row>
    <row r="1979" ht="12.75">
      <c r="I1979" s="149" t="s">
        <v>1582</v>
      </c>
    </row>
    <row r="1980" ht="12.75">
      <c r="I1980" s="149" t="s">
        <v>1583</v>
      </c>
    </row>
    <row r="1981" ht="12.75">
      <c r="I1981" s="149" t="s">
        <v>1584</v>
      </c>
    </row>
    <row r="1982" ht="12.75">
      <c r="I1982" s="149" t="s">
        <v>1585</v>
      </c>
    </row>
    <row r="1983" ht="12.75">
      <c r="I1983" s="149" t="s">
        <v>1586</v>
      </c>
    </row>
    <row r="1984" ht="12.75">
      <c r="I1984" s="149" t="s">
        <v>1587</v>
      </c>
    </row>
    <row r="1985" ht="12.75">
      <c r="I1985" s="149" t="s">
        <v>1588</v>
      </c>
    </row>
    <row r="1986" ht="12.75">
      <c r="I1986" s="149" t="s">
        <v>1589</v>
      </c>
    </row>
    <row r="1987" ht="12.75">
      <c r="I1987" s="149" t="s">
        <v>1590</v>
      </c>
    </row>
    <row r="1988" ht="12.75">
      <c r="I1988" s="149" t="s">
        <v>1591</v>
      </c>
    </row>
    <row r="1989" ht="25.5">
      <c r="I1989" s="149" t="s">
        <v>1592</v>
      </c>
    </row>
    <row r="1990" ht="12.75">
      <c r="I1990" s="149" t="s">
        <v>1593</v>
      </c>
    </row>
    <row r="1991" ht="12.75">
      <c r="I1991" s="149" t="s">
        <v>1594</v>
      </c>
    </row>
    <row r="1992" ht="12.75">
      <c r="I1992" s="149" t="s">
        <v>1595</v>
      </c>
    </row>
    <row r="1993" ht="12.75">
      <c r="I1993" s="149" t="s">
        <v>1596</v>
      </c>
    </row>
    <row r="1994" ht="12.75">
      <c r="I1994" s="149" t="s">
        <v>3635</v>
      </c>
    </row>
    <row r="1995" ht="12.75">
      <c r="I1995" s="149" t="s">
        <v>1597</v>
      </c>
    </row>
    <row r="1996" ht="12.75">
      <c r="I1996" s="149" t="s">
        <v>1598</v>
      </c>
    </row>
    <row r="1997" ht="12.75">
      <c r="I1997" s="149" t="s">
        <v>514</v>
      </c>
    </row>
    <row r="1998" ht="12.75">
      <c r="I1998" s="149" t="s">
        <v>515</v>
      </c>
    </row>
    <row r="1999" ht="12.75">
      <c r="I1999" s="149" t="s">
        <v>3636</v>
      </c>
    </row>
    <row r="2000" ht="12.75">
      <c r="I2000" s="149" t="s">
        <v>516</v>
      </c>
    </row>
    <row r="2001" ht="25.5">
      <c r="I2001" s="149" t="s">
        <v>517</v>
      </c>
    </row>
    <row r="2002" ht="12.75">
      <c r="I2002" s="149" t="s">
        <v>518</v>
      </c>
    </row>
    <row r="2003" ht="12.75">
      <c r="I2003" s="149" t="s">
        <v>519</v>
      </c>
    </row>
    <row r="2004" ht="25.5">
      <c r="I2004" s="149" t="s">
        <v>3637</v>
      </c>
    </row>
    <row r="2005" ht="12.75">
      <c r="I2005" s="149" t="s">
        <v>520</v>
      </c>
    </row>
    <row r="2006" ht="25.5">
      <c r="I2006" s="149" t="s">
        <v>521</v>
      </c>
    </row>
    <row r="2007" ht="12.75">
      <c r="I2007" s="149" t="s">
        <v>3638</v>
      </c>
    </row>
    <row r="2008" ht="25.5">
      <c r="I2008" s="149" t="s">
        <v>522</v>
      </c>
    </row>
    <row r="2009" ht="25.5">
      <c r="I2009" s="149" t="s">
        <v>3639</v>
      </c>
    </row>
    <row r="2010" ht="12.75">
      <c r="I2010" s="149" t="s">
        <v>523</v>
      </c>
    </row>
    <row r="2011" ht="25.5">
      <c r="I2011" s="149" t="s">
        <v>524</v>
      </c>
    </row>
    <row r="2012" ht="12.75">
      <c r="I2012" s="149" t="s">
        <v>525</v>
      </c>
    </row>
    <row r="2013" ht="12.75">
      <c r="I2013" s="149" t="s">
        <v>526</v>
      </c>
    </row>
    <row r="2014" ht="12.75">
      <c r="I2014" s="149" t="s">
        <v>527</v>
      </c>
    </row>
    <row r="2015" ht="12.75">
      <c r="I2015" s="149" t="s">
        <v>528</v>
      </c>
    </row>
    <row r="2016" ht="12.75">
      <c r="I2016" s="149" t="s">
        <v>529</v>
      </c>
    </row>
    <row r="2017" ht="12.75">
      <c r="I2017" s="149" t="s">
        <v>3640</v>
      </c>
    </row>
    <row r="2018" ht="12.75">
      <c r="I2018" s="149" t="s">
        <v>530</v>
      </c>
    </row>
    <row r="2019" ht="12.75">
      <c r="I2019" s="149" t="s">
        <v>531</v>
      </c>
    </row>
    <row r="2020" ht="12.75">
      <c r="I2020" s="149" t="s">
        <v>532</v>
      </c>
    </row>
    <row r="2021" ht="12.75">
      <c r="I2021" s="149" t="s">
        <v>3641</v>
      </c>
    </row>
    <row r="2022" ht="25.5">
      <c r="I2022" s="149" t="s">
        <v>3642</v>
      </c>
    </row>
    <row r="2023" ht="12.75">
      <c r="I2023" s="149" t="s">
        <v>533</v>
      </c>
    </row>
    <row r="2024" ht="25.5">
      <c r="I2024" s="149" t="s">
        <v>3643</v>
      </c>
    </row>
    <row r="2025" ht="12.75">
      <c r="I2025" s="149" t="s">
        <v>534</v>
      </c>
    </row>
    <row r="2026" ht="12.75">
      <c r="I2026" s="149" t="s">
        <v>535</v>
      </c>
    </row>
    <row r="2027" ht="12.75">
      <c r="I2027" s="149" t="s">
        <v>3644</v>
      </c>
    </row>
    <row r="2028" ht="12.75">
      <c r="I2028" s="149" t="s">
        <v>3645</v>
      </c>
    </row>
    <row r="2029" ht="25.5">
      <c r="I2029" s="149" t="s">
        <v>3646</v>
      </c>
    </row>
    <row r="2030" ht="12.75">
      <c r="I2030" s="149" t="s">
        <v>3647</v>
      </c>
    </row>
    <row r="2031" ht="12.75">
      <c r="I2031" s="149" t="s">
        <v>536</v>
      </c>
    </row>
    <row r="2032" ht="12.75">
      <c r="I2032" s="149" t="s">
        <v>537</v>
      </c>
    </row>
    <row r="2033" ht="12.75">
      <c r="I2033" s="149" t="s">
        <v>3648</v>
      </c>
    </row>
    <row r="2034" ht="12.75">
      <c r="I2034" s="149" t="s">
        <v>538</v>
      </c>
    </row>
    <row r="2035" ht="25.5">
      <c r="I2035" s="149" t="s">
        <v>3649</v>
      </c>
    </row>
    <row r="2036" ht="12.75">
      <c r="I2036" s="149" t="s">
        <v>540</v>
      </c>
    </row>
    <row r="2037" ht="12.75">
      <c r="I2037" s="149" t="s">
        <v>3650</v>
      </c>
    </row>
    <row r="2038" ht="12.75">
      <c r="I2038" s="149" t="s">
        <v>541</v>
      </c>
    </row>
    <row r="2039" ht="12.75">
      <c r="I2039" s="149" t="s">
        <v>542</v>
      </c>
    </row>
    <row r="2040" ht="12.75">
      <c r="I2040" s="149" t="s">
        <v>543</v>
      </c>
    </row>
    <row r="2041" ht="12.75">
      <c r="I2041" s="149" t="s">
        <v>544</v>
      </c>
    </row>
    <row r="2042" ht="12.75">
      <c r="I2042" s="149" t="s">
        <v>545</v>
      </c>
    </row>
    <row r="2043" ht="12.75">
      <c r="I2043" s="149" t="s">
        <v>546</v>
      </c>
    </row>
    <row r="2044" ht="12.75">
      <c r="I2044" s="149" t="s">
        <v>547</v>
      </c>
    </row>
    <row r="2045" ht="12.75">
      <c r="I2045" s="149" t="s">
        <v>548</v>
      </c>
    </row>
    <row r="2046" ht="12.75">
      <c r="I2046" s="149" t="s">
        <v>549</v>
      </c>
    </row>
    <row r="2047" ht="12.75">
      <c r="I2047" s="149" t="s">
        <v>550</v>
      </c>
    </row>
    <row r="2048" ht="25.5">
      <c r="I2048" s="149" t="s">
        <v>551</v>
      </c>
    </row>
    <row r="2049" ht="12.75">
      <c r="I2049" s="149" t="s">
        <v>552</v>
      </c>
    </row>
    <row r="2050" ht="12.75">
      <c r="I2050" s="149" t="s">
        <v>553</v>
      </c>
    </row>
    <row r="2051" ht="12.75">
      <c r="I2051" s="149" t="s">
        <v>554</v>
      </c>
    </row>
    <row r="2052" ht="25.5">
      <c r="I2052" s="149" t="s">
        <v>555</v>
      </c>
    </row>
    <row r="2053" ht="25.5">
      <c r="I2053" s="149" t="s">
        <v>556</v>
      </c>
    </row>
    <row r="2054" ht="12.75">
      <c r="I2054" s="149" t="s">
        <v>557</v>
      </c>
    </row>
    <row r="2055" ht="25.5">
      <c r="I2055" s="149" t="s">
        <v>558</v>
      </c>
    </row>
    <row r="2056" ht="12.75">
      <c r="I2056" s="149" t="s">
        <v>559</v>
      </c>
    </row>
    <row r="2057" ht="12.75">
      <c r="I2057" s="149" t="s">
        <v>560</v>
      </c>
    </row>
    <row r="2058" ht="12.75">
      <c r="I2058" s="149" t="s">
        <v>561</v>
      </c>
    </row>
    <row r="2059" ht="25.5">
      <c r="I2059" s="149" t="s">
        <v>562</v>
      </c>
    </row>
    <row r="2060" ht="12.75">
      <c r="I2060" s="149" t="s">
        <v>1452</v>
      </c>
    </row>
    <row r="2061" ht="12.75">
      <c r="I2061" s="149" t="s">
        <v>1453</v>
      </c>
    </row>
    <row r="2062" ht="25.5">
      <c r="I2062" s="149" t="s">
        <v>1454</v>
      </c>
    </row>
    <row r="2063" ht="12.75">
      <c r="I2063" s="149" t="s">
        <v>3651</v>
      </c>
    </row>
    <row r="2064" ht="12.75">
      <c r="I2064" s="149" t="s">
        <v>1455</v>
      </c>
    </row>
    <row r="2065" ht="12.75">
      <c r="I2065" s="149" t="s">
        <v>1456</v>
      </c>
    </row>
    <row r="2066" ht="12.75">
      <c r="I2066" s="149" t="s">
        <v>3652</v>
      </c>
    </row>
    <row r="2067" ht="25.5">
      <c r="I2067" s="149" t="s">
        <v>1457</v>
      </c>
    </row>
    <row r="2068" ht="12.75">
      <c r="I2068" s="149" t="s">
        <v>1458</v>
      </c>
    </row>
    <row r="2069" ht="12.75">
      <c r="I2069" s="149" t="s">
        <v>1459</v>
      </c>
    </row>
    <row r="2070" ht="12.75">
      <c r="I2070" s="149" t="s">
        <v>1460</v>
      </c>
    </row>
    <row r="2071" ht="12.75">
      <c r="I2071" s="149" t="s">
        <v>1461</v>
      </c>
    </row>
    <row r="2072" ht="12.75">
      <c r="I2072" s="149" t="s">
        <v>3653</v>
      </c>
    </row>
    <row r="2073" ht="12.75">
      <c r="I2073" s="149" t="s">
        <v>1462</v>
      </c>
    </row>
    <row r="2074" ht="12.75">
      <c r="I2074" s="149" t="s">
        <v>1463</v>
      </c>
    </row>
    <row r="2075" ht="12.75">
      <c r="I2075" s="149" t="s">
        <v>1464</v>
      </c>
    </row>
    <row r="2076" ht="12.75">
      <c r="I2076" s="149" t="s">
        <v>1465</v>
      </c>
    </row>
    <row r="2077" ht="12.75">
      <c r="I2077" s="149" t="s">
        <v>1466</v>
      </c>
    </row>
    <row r="2078" ht="12.75">
      <c r="I2078" s="149" t="s">
        <v>1467</v>
      </c>
    </row>
    <row r="2079" ht="12.75">
      <c r="I2079" s="149" t="s">
        <v>1468</v>
      </c>
    </row>
    <row r="2080" ht="12.75">
      <c r="I2080" s="149" t="s">
        <v>3654</v>
      </c>
    </row>
    <row r="2081" ht="12.75">
      <c r="I2081" s="149" t="s">
        <v>1469</v>
      </c>
    </row>
    <row r="2082" ht="12.75">
      <c r="I2082" s="149" t="s">
        <v>1470</v>
      </c>
    </row>
    <row r="2083" ht="12.75">
      <c r="I2083" s="149" t="s">
        <v>1471</v>
      </c>
    </row>
    <row r="2084" ht="12.75">
      <c r="I2084" s="149" t="s">
        <v>1472</v>
      </c>
    </row>
    <row r="2085" ht="12.75">
      <c r="I2085" s="149" t="s">
        <v>1473</v>
      </c>
    </row>
    <row r="2086" ht="12.75">
      <c r="I2086" s="149" t="s">
        <v>1474</v>
      </c>
    </row>
    <row r="2087" ht="12.75">
      <c r="I2087" s="149" t="s">
        <v>3655</v>
      </c>
    </row>
    <row r="2088" ht="25.5">
      <c r="I2088" s="149" t="s">
        <v>1475</v>
      </c>
    </row>
    <row r="2089" ht="12.75">
      <c r="I2089" s="149" t="s">
        <v>1476</v>
      </c>
    </row>
    <row r="2090" ht="12.75">
      <c r="I2090" s="149" t="s">
        <v>1477</v>
      </c>
    </row>
    <row r="2091" ht="12.75">
      <c r="I2091" s="149" t="s">
        <v>1478</v>
      </c>
    </row>
    <row r="2092" ht="12.75">
      <c r="I2092" s="149" t="s">
        <v>1479</v>
      </c>
    </row>
    <row r="2093" ht="12.75">
      <c r="I2093" s="149" t="s">
        <v>1480</v>
      </c>
    </row>
    <row r="2094" ht="12.75">
      <c r="I2094" s="149" t="s">
        <v>3656</v>
      </c>
    </row>
    <row r="2095" ht="25.5">
      <c r="I2095" s="149" t="s">
        <v>3657</v>
      </c>
    </row>
    <row r="2096" ht="12.75">
      <c r="I2096" s="149" t="s">
        <v>3658</v>
      </c>
    </row>
    <row r="2097" ht="12.75">
      <c r="I2097" s="149" t="s">
        <v>1481</v>
      </c>
    </row>
    <row r="2098" ht="25.5">
      <c r="I2098" s="149" t="s">
        <v>1482</v>
      </c>
    </row>
    <row r="2099" ht="25.5">
      <c r="I2099" s="149" t="s">
        <v>1483</v>
      </c>
    </row>
    <row r="2100" ht="12.75">
      <c r="I2100" s="149" t="s">
        <v>1484</v>
      </c>
    </row>
    <row r="2101" ht="25.5">
      <c r="I2101" s="149" t="s">
        <v>1485</v>
      </c>
    </row>
    <row r="2102" ht="12.75">
      <c r="I2102" s="149" t="s">
        <v>1486</v>
      </c>
    </row>
    <row r="2103" ht="12.75">
      <c r="I2103" s="149" t="s">
        <v>1487</v>
      </c>
    </row>
    <row r="2104" ht="25.5">
      <c r="I2104" s="149" t="s">
        <v>624</v>
      </c>
    </row>
    <row r="2105" ht="25.5">
      <c r="I2105" s="149" t="s">
        <v>3659</v>
      </c>
    </row>
    <row r="2106" ht="12.75">
      <c r="I2106" s="149" t="s">
        <v>625</v>
      </c>
    </row>
    <row r="2107" ht="12.75">
      <c r="I2107" s="149" t="s">
        <v>626</v>
      </c>
    </row>
    <row r="2108" ht="12.75">
      <c r="I2108" s="149" t="s">
        <v>3660</v>
      </c>
    </row>
    <row r="2109" ht="12.75">
      <c r="I2109" s="149" t="s">
        <v>627</v>
      </c>
    </row>
    <row r="2110" ht="12.75">
      <c r="I2110" s="149" t="s">
        <v>3661</v>
      </c>
    </row>
    <row r="2111" ht="12.75">
      <c r="I2111" s="149" t="s">
        <v>628</v>
      </c>
    </row>
    <row r="2112" ht="25.5">
      <c r="I2112" s="149" t="s">
        <v>629</v>
      </c>
    </row>
    <row r="2113" ht="25.5">
      <c r="I2113" s="149" t="s">
        <v>3662</v>
      </c>
    </row>
    <row r="2114" ht="12.75">
      <c r="I2114" s="149" t="s">
        <v>630</v>
      </c>
    </row>
    <row r="2115" ht="12.75">
      <c r="I2115" s="149" t="s">
        <v>631</v>
      </c>
    </row>
    <row r="2116" ht="12.75">
      <c r="I2116" s="149" t="s">
        <v>632</v>
      </c>
    </row>
    <row r="2117" ht="12.75">
      <c r="I2117" s="149" t="s">
        <v>633</v>
      </c>
    </row>
    <row r="2118" ht="12.75">
      <c r="I2118" s="149" t="s">
        <v>634</v>
      </c>
    </row>
    <row r="2119" ht="12.75">
      <c r="I2119" s="149" t="s">
        <v>635</v>
      </c>
    </row>
    <row r="2120" ht="12.75">
      <c r="I2120" s="149" t="s">
        <v>636</v>
      </c>
    </row>
    <row r="2121" ht="25.5">
      <c r="I2121" s="149" t="s">
        <v>637</v>
      </c>
    </row>
    <row r="2122" ht="25.5">
      <c r="I2122" s="149" t="s">
        <v>3663</v>
      </c>
    </row>
    <row r="2123" ht="12.75">
      <c r="I2123" s="149" t="s">
        <v>3664</v>
      </c>
    </row>
    <row r="2124" ht="25.5">
      <c r="I2124" s="149" t="s">
        <v>638</v>
      </c>
    </row>
    <row r="2125" ht="12.75">
      <c r="I2125" s="149" t="s">
        <v>3665</v>
      </c>
    </row>
    <row r="2126" ht="12.75">
      <c r="I2126" s="149" t="s">
        <v>3666</v>
      </c>
    </row>
    <row r="2127" ht="25.5">
      <c r="I2127" s="149" t="s">
        <v>3667</v>
      </c>
    </row>
    <row r="2128" ht="12.75">
      <c r="I2128" s="149" t="s">
        <v>639</v>
      </c>
    </row>
    <row r="2129" ht="12.75">
      <c r="I2129" s="149" t="s">
        <v>3668</v>
      </c>
    </row>
    <row r="2130" ht="25.5">
      <c r="I2130" s="149" t="s">
        <v>640</v>
      </c>
    </row>
    <row r="2131" ht="12.75">
      <c r="I2131" s="149" t="s">
        <v>641</v>
      </c>
    </row>
    <row r="2132" ht="25.5">
      <c r="I2132" s="149" t="s">
        <v>3669</v>
      </c>
    </row>
    <row r="2133" ht="12.75">
      <c r="I2133" s="149" t="s">
        <v>642</v>
      </c>
    </row>
    <row r="2134" ht="12.75">
      <c r="I2134" s="149" t="s">
        <v>643</v>
      </c>
    </row>
    <row r="2135" ht="12.75">
      <c r="I2135" s="149" t="s">
        <v>3670</v>
      </c>
    </row>
    <row r="2136" ht="12.75">
      <c r="I2136" s="149" t="s">
        <v>644</v>
      </c>
    </row>
    <row r="2137" ht="25.5">
      <c r="I2137" s="149" t="s">
        <v>645</v>
      </c>
    </row>
    <row r="2138" ht="25.5">
      <c r="I2138" s="149" t="s">
        <v>3671</v>
      </c>
    </row>
    <row r="2139" ht="25.5">
      <c r="I2139" s="149" t="s">
        <v>646</v>
      </c>
    </row>
    <row r="2140" ht="25.5">
      <c r="I2140" s="149" t="s">
        <v>647</v>
      </c>
    </row>
    <row r="2141" ht="25.5">
      <c r="I2141" s="149" t="s">
        <v>648</v>
      </c>
    </row>
    <row r="2142" ht="25.5">
      <c r="I2142" s="149" t="s">
        <v>649</v>
      </c>
    </row>
    <row r="2143" ht="25.5">
      <c r="I2143" s="149" t="s">
        <v>3672</v>
      </c>
    </row>
    <row r="2144" ht="25.5">
      <c r="I2144" s="149" t="s">
        <v>650</v>
      </c>
    </row>
    <row r="2145" ht="25.5">
      <c r="I2145" s="149" t="s">
        <v>651</v>
      </c>
    </row>
    <row r="2146" ht="25.5">
      <c r="I2146" s="149" t="s">
        <v>3673</v>
      </c>
    </row>
    <row r="2147" ht="25.5">
      <c r="I2147" s="149" t="s">
        <v>3674</v>
      </c>
    </row>
    <row r="2148" ht="25.5">
      <c r="I2148" s="149" t="s">
        <v>652</v>
      </c>
    </row>
    <row r="2149" ht="12.75">
      <c r="I2149" s="149" t="s">
        <v>653</v>
      </c>
    </row>
    <row r="2150" ht="12.75">
      <c r="I2150" s="149" t="s">
        <v>654</v>
      </c>
    </row>
    <row r="2151" ht="12.75">
      <c r="I2151" s="149" t="s">
        <v>655</v>
      </c>
    </row>
    <row r="2152" ht="12.75">
      <c r="I2152" s="149" t="s">
        <v>3675</v>
      </c>
    </row>
    <row r="2153" ht="12.75">
      <c r="I2153" s="149" t="s">
        <v>656</v>
      </c>
    </row>
    <row r="2154" ht="12.75">
      <c r="I2154" s="149" t="s">
        <v>3676</v>
      </c>
    </row>
    <row r="2155" ht="12.75">
      <c r="I2155" s="149" t="s">
        <v>657</v>
      </c>
    </row>
    <row r="2156" ht="25.5">
      <c r="I2156" s="149" t="s">
        <v>658</v>
      </c>
    </row>
    <row r="2157" ht="12.75">
      <c r="I2157" s="149" t="s">
        <v>3677</v>
      </c>
    </row>
    <row r="2158" ht="25.5">
      <c r="I2158" s="149" t="s">
        <v>1786</v>
      </c>
    </row>
    <row r="2159" ht="12.75">
      <c r="I2159" s="149" t="s">
        <v>3678</v>
      </c>
    </row>
    <row r="2160" ht="12.75">
      <c r="I2160" s="149" t="s">
        <v>1787</v>
      </c>
    </row>
    <row r="2161" ht="25.5">
      <c r="I2161" s="149" t="s">
        <v>3679</v>
      </c>
    </row>
    <row r="2162" ht="25.5">
      <c r="I2162" s="149" t="s">
        <v>1788</v>
      </c>
    </row>
    <row r="2163" ht="12.75">
      <c r="I2163" s="149" t="s">
        <v>1789</v>
      </c>
    </row>
    <row r="2164" ht="12.75">
      <c r="I2164" s="149" t="s">
        <v>3680</v>
      </c>
    </row>
    <row r="2165" ht="12.75">
      <c r="I2165" s="149" t="s">
        <v>1790</v>
      </c>
    </row>
    <row r="2166" ht="12.75">
      <c r="I2166" s="149" t="s">
        <v>3681</v>
      </c>
    </row>
    <row r="2167" ht="12.75">
      <c r="I2167" s="149" t="s">
        <v>1791</v>
      </c>
    </row>
    <row r="2168" ht="12.75">
      <c r="I2168" s="149" t="s">
        <v>3682</v>
      </c>
    </row>
    <row r="2169" ht="25.5">
      <c r="I2169" s="149" t="s">
        <v>3683</v>
      </c>
    </row>
    <row r="2170" ht="25.5">
      <c r="I2170" s="149" t="s">
        <v>3684</v>
      </c>
    </row>
    <row r="2171" ht="25.5">
      <c r="I2171" s="149" t="s">
        <v>3685</v>
      </c>
    </row>
    <row r="2172" ht="12.75">
      <c r="I2172" s="149" t="s">
        <v>1792</v>
      </c>
    </row>
    <row r="2173" ht="12.75">
      <c r="I2173" s="149" t="s">
        <v>3686</v>
      </c>
    </row>
    <row r="2174" ht="12.75">
      <c r="I2174" s="149" t="s">
        <v>3687</v>
      </c>
    </row>
    <row r="2175" ht="12.75">
      <c r="I2175" s="149" t="s">
        <v>1793</v>
      </c>
    </row>
    <row r="2176" ht="12.75">
      <c r="I2176" s="149" t="s">
        <v>3688</v>
      </c>
    </row>
    <row r="2177" ht="25.5">
      <c r="I2177" s="149" t="s">
        <v>3689</v>
      </c>
    </row>
    <row r="2178" ht="25.5">
      <c r="I2178" s="149" t="s">
        <v>1794</v>
      </c>
    </row>
    <row r="2179" ht="25.5">
      <c r="I2179" s="149" t="s">
        <v>1795</v>
      </c>
    </row>
    <row r="2180" ht="12.75">
      <c r="I2180" s="149" t="s">
        <v>1796</v>
      </c>
    </row>
    <row r="2181" ht="12.75">
      <c r="I2181" s="149" t="s">
        <v>1797</v>
      </c>
    </row>
    <row r="2182" ht="12.75">
      <c r="I2182" s="149" t="s">
        <v>1798</v>
      </c>
    </row>
    <row r="2183" ht="12.75">
      <c r="I2183" s="149" t="s">
        <v>1799</v>
      </c>
    </row>
    <row r="2184" ht="12.75">
      <c r="I2184" s="149" t="s">
        <v>3690</v>
      </c>
    </row>
    <row r="2185" ht="12.75">
      <c r="I2185" s="149" t="s">
        <v>1800</v>
      </c>
    </row>
    <row r="2186" ht="25.5">
      <c r="I2186" s="149" t="s">
        <v>3691</v>
      </c>
    </row>
    <row r="2187" ht="12.75">
      <c r="I2187" s="149" t="s">
        <v>3692</v>
      </c>
    </row>
    <row r="2188" ht="12.75">
      <c r="I2188" s="149" t="s">
        <v>3693</v>
      </c>
    </row>
    <row r="2189" ht="12.75">
      <c r="I2189" s="149" t="s">
        <v>1801</v>
      </c>
    </row>
    <row r="2190" ht="25.5">
      <c r="I2190" s="149" t="s">
        <v>1802</v>
      </c>
    </row>
    <row r="2191" ht="25.5">
      <c r="I2191" s="149" t="s">
        <v>1803</v>
      </c>
    </row>
    <row r="2192" ht="25.5">
      <c r="I2192" s="149" t="s">
        <v>3694</v>
      </c>
    </row>
    <row r="2193" ht="12.75">
      <c r="I2193" s="149" t="s">
        <v>1804</v>
      </c>
    </row>
    <row r="2194" ht="25.5">
      <c r="I2194" s="149" t="s">
        <v>3695</v>
      </c>
    </row>
    <row r="2195" ht="12.75">
      <c r="I2195" s="149" t="s">
        <v>1805</v>
      </c>
    </row>
    <row r="2196" ht="12.75">
      <c r="I2196" s="149" t="s">
        <v>3696</v>
      </c>
    </row>
    <row r="2197" ht="12.75">
      <c r="I2197" s="149" t="s">
        <v>3697</v>
      </c>
    </row>
    <row r="2198" ht="12.75">
      <c r="I2198" s="149" t="s">
        <v>1806</v>
      </c>
    </row>
    <row r="2199" ht="12.75">
      <c r="I2199" s="149" t="s">
        <v>1807</v>
      </c>
    </row>
    <row r="2200" ht="12.75">
      <c r="I2200" s="149" t="s">
        <v>3698</v>
      </c>
    </row>
    <row r="2201" ht="12.75">
      <c r="I2201" s="149" t="s">
        <v>1808</v>
      </c>
    </row>
    <row r="2202" ht="12.75">
      <c r="I2202" s="149" t="s">
        <v>1809</v>
      </c>
    </row>
    <row r="2203" ht="12.75">
      <c r="I2203" s="149" t="s">
        <v>3699</v>
      </c>
    </row>
    <row r="2204" ht="12.75">
      <c r="I2204" s="149" t="s">
        <v>1810</v>
      </c>
    </row>
    <row r="2205" ht="12.75">
      <c r="I2205" s="149" t="s">
        <v>1811</v>
      </c>
    </row>
    <row r="2206" ht="12.75">
      <c r="I2206" s="149" t="s">
        <v>1812</v>
      </c>
    </row>
    <row r="2207" ht="12.75">
      <c r="I2207" s="149" t="s">
        <v>1813</v>
      </c>
    </row>
    <row r="2208" ht="12.75">
      <c r="I2208" s="149" t="s">
        <v>1814</v>
      </c>
    </row>
    <row r="2209" ht="12.75">
      <c r="I2209" s="149" t="s">
        <v>3700</v>
      </c>
    </row>
    <row r="2210" ht="12.75">
      <c r="I2210" s="149" t="s">
        <v>1815</v>
      </c>
    </row>
    <row r="2211" ht="12.75">
      <c r="I2211" s="149" t="s">
        <v>1816</v>
      </c>
    </row>
    <row r="2212" ht="12.75">
      <c r="I2212" s="149" t="s">
        <v>1817</v>
      </c>
    </row>
    <row r="2213" ht="12.75">
      <c r="I2213" s="149" t="s">
        <v>1818</v>
      </c>
    </row>
    <row r="2214" ht="12.75">
      <c r="I2214" s="149" t="s">
        <v>1819</v>
      </c>
    </row>
    <row r="2215" ht="12.75">
      <c r="I2215" s="149" t="s">
        <v>1820</v>
      </c>
    </row>
    <row r="2216" ht="12.75">
      <c r="I2216" s="149" t="s">
        <v>1821</v>
      </c>
    </row>
    <row r="2217" ht="12.75">
      <c r="I2217" s="149" t="s">
        <v>3701</v>
      </c>
    </row>
    <row r="2218" ht="12.75">
      <c r="I2218" s="149" t="s">
        <v>1822</v>
      </c>
    </row>
    <row r="2219" ht="12.75">
      <c r="I2219" s="149" t="s">
        <v>1823</v>
      </c>
    </row>
    <row r="2220" ht="25.5">
      <c r="I2220" s="149" t="s">
        <v>3702</v>
      </c>
    </row>
    <row r="2221" ht="12.75">
      <c r="I2221" s="149" t="s">
        <v>1824</v>
      </c>
    </row>
    <row r="2222" ht="12.75">
      <c r="I2222" s="149" t="s">
        <v>1825</v>
      </c>
    </row>
    <row r="2223" ht="12.75">
      <c r="I2223" s="149" t="s">
        <v>1826</v>
      </c>
    </row>
    <row r="2224" ht="12.75">
      <c r="I2224" s="149" t="s">
        <v>3703</v>
      </c>
    </row>
    <row r="2225" ht="12.75">
      <c r="I2225" s="149" t="s">
        <v>1827</v>
      </c>
    </row>
    <row r="2226" ht="12.75">
      <c r="I2226" s="149" t="s">
        <v>3704</v>
      </c>
    </row>
    <row r="2227" ht="12.75">
      <c r="I2227" s="149" t="s">
        <v>1828</v>
      </c>
    </row>
    <row r="2228" ht="12.75">
      <c r="I2228" s="149" t="s">
        <v>1829</v>
      </c>
    </row>
    <row r="2229" ht="12.75">
      <c r="I2229" s="149" t="s">
        <v>1830</v>
      </c>
    </row>
    <row r="2230" ht="12.75">
      <c r="I2230" s="149" t="s">
        <v>1831</v>
      </c>
    </row>
    <row r="2231" ht="12.75">
      <c r="I2231" s="149" t="s">
        <v>1832</v>
      </c>
    </row>
    <row r="2232" ht="12.75">
      <c r="I2232" s="149" t="s">
        <v>1833</v>
      </c>
    </row>
    <row r="2233" ht="12.75">
      <c r="I2233" s="149" t="s">
        <v>1834</v>
      </c>
    </row>
    <row r="2234" ht="12.75">
      <c r="I2234" s="149" t="s">
        <v>1835</v>
      </c>
    </row>
    <row r="2235" ht="12.75">
      <c r="I2235" s="149" t="s">
        <v>1836</v>
      </c>
    </row>
    <row r="2236" ht="12.75">
      <c r="I2236" s="149" t="s">
        <v>1837</v>
      </c>
    </row>
    <row r="2237" ht="12.75">
      <c r="I2237" s="149" t="s">
        <v>1838</v>
      </c>
    </row>
    <row r="2238" ht="12.75">
      <c r="I2238" s="149" t="s">
        <v>1839</v>
      </c>
    </row>
    <row r="2239" ht="12.75">
      <c r="I2239" s="149" t="s">
        <v>1840</v>
      </c>
    </row>
    <row r="2240" ht="12.75">
      <c r="I2240" s="149" t="s">
        <v>1841</v>
      </c>
    </row>
    <row r="2241" ht="12.75">
      <c r="I2241" s="149" t="s">
        <v>3705</v>
      </c>
    </row>
    <row r="2242" ht="12.75">
      <c r="I2242" s="149" t="s">
        <v>1842</v>
      </c>
    </row>
    <row r="2243" ht="12.75">
      <c r="I2243" s="149" t="s">
        <v>1843</v>
      </c>
    </row>
    <row r="2244" ht="12.75">
      <c r="I2244" s="149" t="s">
        <v>1844</v>
      </c>
    </row>
    <row r="2245" ht="12.75">
      <c r="I2245" s="149" t="s">
        <v>3706</v>
      </c>
    </row>
    <row r="2246" ht="12.75">
      <c r="I2246" s="149" t="s">
        <v>1845</v>
      </c>
    </row>
    <row r="2247" ht="12.75">
      <c r="I2247" s="149" t="s">
        <v>1846</v>
      </c>
    </row>
    <row r="2248" ht="12.75">
      <c r="I2248" s="149" t="s">
        <v>3707</v>
      </c>
    </row>
    <row r="2249" ht="12.75">
      <c r="I2249" s="149" t="s">
        <v>1847</v>
      </c>
    </row>
    <row r="2250" ht="12.75">
      <c r="I2250" s="149" t="s">
        <v>1848</v>
      </c>
    </row>
    <row r="2251" ht="12.75">
      <c r="I2251" s="149" t="s">
        <v>1849</v>
      </c>
    </row>
    <row r="2252" ht="12.75">
      <c r="I2252" s="149" t="s">
        <v>1850</v>
      </c>
    </row>
    <row r="2253" ht="12.75">
      <c r="I2253" s="149" t="s">
        <v>3708</v>
      </c>
    </row>
    <row r="2254" ht="12.75">
      <c r="I2254" s="149" t="s">
        <v>1851</v>
      </c>
    </row>
    <row r="2255" ht="12.75">
      <c r="I2255" s="149" t="s">
        <v>1852</v>
      </c>
    </row>
    <row r="2256" ht="12.75">
      <c r="I2256" s="149" t="s">
        <v>1853</v>
      </c>
    </row>
    <row r="2257" ht="12.75">
      <c r="I2257" s="149" t="s">
        <v>1854</v>
      </c>
    </row>
    <row r="2258" ht="12.75">
      <c r="I2258" s="149" t="s">
        <v>3709</v>
      </c>
    </row>
    <row r="2259" ht="12.75">
      <c r="I2259" s="149" t="s">
        <v>1855</v>
      </c>
    </row>
    <row r="2260" ht="12.75">
      <c r="I2260" s="149" t="s">
        <v>1856</v>
      </c>
    </row>
    <row r="2261" ht="12.75">
      <c r="I2261" s="149" t="s">
        <v>1857</v>
      </c>
    </row>
    <row r="2262" ht="12.75">
      <c r="I2262" s="149" t="s">
        <v>1858</v>
      </c>
    </row>
    <row r="2263" ht="12.75">
      <c r="I2263" s="149" t="s">
        <v>1859</v>
      </c>
    </row>
    <row r="2264" ht="12.75">
      <c r="I2264" s="149" t="s">
        <v>1860</v>
      </c>
    </row>
    <row r="2265" ht="12.75">
      <c r="I2265" s="149" t="s">
        <v>1861</v>
      </c>
    </row>
    <row r="2266" ht="12.75">
      <c r="I2266" s="149" t="s">
        <v>1862</v>
      </c>
    </row>
    <row r="2267" ht="12.75">
      <c r="I2267" s="149" t="s">
        <v>1863</v>
      </c>
    </row>
    <row r="2268" ht="12.75">
      <c r="I2268" s="149" t="s">
        <v>1864</v>
      </c>
    </row>
    <row r="2269" ht="12.75">
      <c r="I2269" s="149" t="s">
        <v>1865</v>
      </c>
    </row>
    <row r="2270" ht="12.75">
      <c r="I2270" s="149" t="s">
        <v>1866</v>
      </c>
    </row>
    <row r="2271" ht="12.75">
      <c r="I2271" s="149" t="s">
        <v>1867</v>
      </c>
    </row>
    <row r="2272" ht="12.75">
      <c r="I2272" s="149" t="s">
        <v>3710</v>
      </c>
    </row>
    <row r="2273" ht="12.75">
      <c r="I2273" s="149" t="s">
        <v>3711</v>
      </c>
    </row>
    <row r="2274" ht="12.75">
      <c r="I2274" s="149" t="s">
        <v>1868</v>
      </c>
    </row>
    <row r="2275" ht="12.75">
      <c r="I2275" s="149" t="s">
        <v>1869</v>
      </c>
    </row>
    <row r="2276" ht="12.75">
      <c r="I2276" s="149" t="s">
        <v>3712</v>
      </c>
    </row>
    <row r="2277" ht="12.75">
      <c r="I2277" s="149" t="s">
        <v>3713</v>
      </c>
    </row>
    <row r="2278" ht="12.75">
      <c r="I2278" s="149" t="s">
        <v>1870</v>
      </c>
    </row>
    <row r="2279" ht="12.75">
      <c r="I2279" s="149" t="s">
        <v>1871</v>
      </c>
    </row>
    <row r="2280" ht="12.75">
      <c r="I2280" s="149" t="s">
        <v>1872</v>
      </c>
    </row>
    <row r="2281" ht="12.75">
      <c r="I2281" s="149" t="s">
        <v>736</v>
      </c>
    </row>
    <row r="2282" ht="12.75">
      <c r="I2282" s="149" t="s">
        <v>737</v>
      </c>
    </row>
    <row r="2283" ht="12.75">
      <c r="I2283" s="149" t="s">
        <v>738</v>
      </c>
    </row>
    <row r="2284" ht="12.75">
      <c r="I2284" s="149" t="s">
        <v>739</v>
      </c>
    </row>
    <row r="2285" ht="12.75">
      <c r="I2285" s="149" t="s">
        <v>3714</v>
      </c>
    </row>
    <row r="2286" ht="12.75">
      <c r="I2286" s="149" t="s">
        <v>740</v>
      </c>
    </row>
    <row r="2287" ht="12.75">
      <c r="I2287" s="149" t="s">
        <v>741</v>
      </c>
    </row>
    <row r="2288" ht="12.75">
      <c r="I2288" s="149" t="s">
        <v>742</v>
      </c>
    </row>
    <row r="2289" ht="12.75">
      <c r="I2289" s="149" t="s">
        <v>743</v>
      </c>
    </row>
    <row r="2290" ht="12.75">
      <c r="I2290" s="149" t="s">
        <v>744</v>
      </c>
    </row>
    <row r="2291" ht="12.75">
      <c r="I2291" s="149" t="s">
        <v>745</v>
      </c>
    </row>
    <row r="2292" ht="12.75">
      <c r="I2292" s="149" t="s">
        <v>746</v>
      </c>
    </row>
    <row r="2293" ht="12.75">
      <c r="I2293" s="149" t="s">
        <v>747</v>
      </c>
    </row>
    <row r="2294" ht="12.75">
      <c r="I2294" s="149" t="s">
        <v>748</v>
      </c>
    </row>
    <row r="2295" ht="12.75">
      <c r="I2295" s="149" t="s">
        <v>3715</v>
      </c>
    </row>
    <row r="2296" ht="12.75">
      <c r="I2296" s="149" t="s">
        <v>749</v>
      </c>
    </row>
    <row r="2297" ht="12.75">
      <c r="I2297" s="149" t="s">
        <v>750</v>
      </c>
    </row>
    <row r="2298" ht="12.75">
      <c r="I2298" s="149" t="s">
        <v>751</v>
      </c>
    </row>
    <row r="2299" ht="12.75">
      <c r="I2299" s="149" t="s">
        <v>1633</v>
      </c>
    </row>
    <row r="2300" ht="12.75">
      <c r="I2300" s="149" t="s">
        <v>1634</v>
      </c>
    </row>
    <row r="2301" ht="12.75">
      <c r="I2301" s="149" t="s">
        <v>1635</v>
      </c>
    </row>
    <row r="2302" ht="12.75">
      <c r="I2302" s="149" t="s">
        <v>3716</v>
      </c>
    </row>
    <row r="2303" ht="12.75">
      <c r="I2303" s="149" t="s">
        <v>3717</v>
      </c>
    </row>
    <row r="2304" ht="12.75">
      <c r="I2304" s="149" t="s">
        <v>1636</v>
      </c>
    </row>
    <row r="2305" ht="12.75">
      <c r="I2305" s="149" t="s">
        <v>3718</v>
      </c>
    </row>
    <row r="2306" ht="12.75">
      <c r="I2306" s="149" t="s">
        <v>3719</v>
      </c>
    </row>
    <row r="2307" ht="12.75">
      <c r="I2307" s="149" t="s">
        <v>1637</v>
      </c>
    </row>
    <row r="2308" ht="12.75">
      <c r="I2308" s="149" t="s">
        <v>3720</v>
      </c>
    </row>
    <row r="2309" ht="12.75">
      <c r="I2309" s="149" t="s">
        <v>1638</v>
      </c>
    </row>
    <row r="2310" ht="12.75">
      <c r="I2310" s="149" t="s">
        <v>1639</v>
      </c>
    </row>
    <row r="2311" ht="12.75">
      <c r="I2311" s="149" t="s">
        <v>1640</v>
      </c>
    </row>
    <row r="2312" ht="12.75">
      <c r="I2312" s="149" t="s">
        <v>1641</v>
      </c>
    </row>
    <row r="2313" ht="12.75">
      <c r="I2313" s="149" t="s">
        <v>1642</v>
      </c>
    </row>
    <row r="2314" ht="12.75">
      <c r="I2314" s="149" t="s">
        <v>1643</v>
      </c>
    </row>
    <row r="2315" ht="12.75">
      <c r="I2315" s="149" t="s">
        <v>1644</v>
      </c>
    </row>
    <row r="2316" ht="12.75">
      <c r="I2316" s="149" t="s">
        <v>1645</v>
      </c>
    </row>
    <row r="2317" ht="12.75">
      <c r="I2317" s="149" t="s">
        <v>3721</v>
      </c>
    </row>
    <row r="2318" ht="12.75">
      <c r="I2318" s="149" t="s">
        <v>1646</v>
      </c>
    </row>
    <row r="2319" ht="12.75">
      <c r="I2319" s="149" t="s">
        <v>1647</v>
      </c>
    </row>
    <row r="2320" ht="12.75">
      <c r="I2320" s="149" t="s">
        <v>1648</v>
      </c>
    </row>
    <row r="2321" ht="12.75">
      <c r="I2321" s="149" t="s">
        <v>1649</v>
      </c>
    </row>
    <row r="2322" ht="12.75">
      <c r="I2322" s="149" t="s">
        <v>1650</v>
      </c>
    </row>
    <row r="2323" ht="25.5">
      <c r="I2323" s="149" t="s">
        <v>3722</v>
      </c>
    </row>
    <row r="2324" ht="12.75">
      <c r="I2324" s="149" t="s">
        <v>3723</v>
      </c>
    </row>
    <row r="2325" ht="12.75">
      <c r="I2325" s="149" t="s">
        <v>1651</v>
      </c>
    </row>
    <row r="2326" ht="12.75">
      <c r="I2326" s="149" t="s">
        <v>3724</v>
      </c>
    </row>
  </sheetData>
  <sheetProtection/>
  <autoFilter ref="N1:N353"/>
  <printOptions/>
  <pageMargins left="0.75" right="0.75" top="0.45" bottom="0.65" header="0" footer="0"/>
  <pageSetup horizontalDpi="300" verticalDpi="300" orientation="portrait" scale="45" r:id="rId1"/>
</worksheet>
</file>

<file path=xl/worksheets/sheet5.xml><?xml version="1.0" encoding="utf-8"?>
<worksheet xmlns="http://schemas.openxmlformats.org/spreadsheetml/2006/main" xmlns:r="http://schemas.openxmlformats.org/officeDocument/2006/relationships">
  <dimension ref="B1:E205"/>
  <sheetViews>
    <sheetView zoomScale="75" zoomScaleNormal="75" zoomScalePageLayoutView="0" workbookViewId="0" topLeftCell="A91">
      <selection activeCell="C107" sqref="C107"/>
    </sheetView>
  </sheetViews>
  <sheetFormatPr defaultColWidth="11.421875" defaultRowHeight="12.75"/>
  <cols>
    <col min="1" max="2" width="4.8515625" style="0" customWidth="1"/>
    <col min="3" max="3" width="68.00390625" style="0" bestFit="1" customWidth="1"/>
    <col min="4" max="4" width="26.140625" style="45" customWidth="1"/>
    <col min="5" max="5" width="43.8515625" style="46" customWidth="1"/>
    <col min="6" max="6" width="69.7109375" style="0" bestFit="1" customWidth="1"/>
    <col min="7" max="7" width="14.7109375" style="0" customWidth="1"/>
    <col min="8" max="10" width="10.28125" style="0" customWidth="1"/>
  </cols>
  <sheetData>
    <row r="1" ht="12.75">
      <c r="C1" s="147" t="s">
        <v>2869</v>
      </c>
    </row>
    <row r="2" ht="12.75">
      <c r="C2" t="s">
        <v>1236</v>
      </c>
    </row>
    <row r="3" spans="2:4" ht="12.75">
      <c r="B3" s="55">
        <v>1</v>
      </c>
      <c r="C3" s="56" t="s">
        <v>1245</v>
      </c>
      <c r="D3" s="130"/>
    </row>
    <row r="4" spans="2:3" ht="12.75">
      <c r="B4" s="55">
        <v>2</v>
      </c>
      <c r="C4" s="57" t="s">
        <v>1246</v>
      </c>
    </row>
    <row r="5" spans="2:3" ht="12.75">
      <c r="B5" s="55">
        <v>3</v>
      </c>
      <c r="C5" s="57" t="s">
        <v>1247</v>
      </c>
    </row>
    <row r="6" spans="2:3" ht="12.75">
      <c r="B6" s="55">
        <v>4</v>
      </c>
      <c r="C6" s="57" t="s">
        <v>1248</v>
      </c>
    </row>
    <row r="7" spans="2:3" ht="12.75">
      <c r="B7" s="55">
        <v>5</v>
      </c>
      <c r="C7" s="57" t="s">
        <v>1249</v>
      </c>
    </row>
    <row r="8" spans="2:3" ht="12.75">
      <c r="B8" s="55">
        <v>6</v>
      </c>
      <c r="C8" s="57" t="s">
        <v>183</v>
      </c>
    </row>
    <row r="9" spans="2:3" ht="12.75">
      <c r="B9" s="55">
        <v>7</v>
      </c>
      <c r="C9" s="57" t="s">
        <v>1251</v>
      </c>
    </row>
    <row r="10" spans="2:3" ht="12.75">
      <c r="B10" s="55">
        <v>8</v>
      </c>
      <c r="C10" s="57" t="s">
        <v>1252</v>
      </c>
    </row>
    <row r="11" spans="2:3" ht="12.75">
      <c r="B11" s="55">
        <v>9</v>
      </c>
      <c r="C11" s="57" t="s">
        <v>1253</v>
      </c>
    </row>
    <row r="12" spans="2:3" ht="12.75">
      <c r="B12" s="55">
        <v>10</v>
      </c>
      <c r="C12" s="57" t="s">
        <v>184</v>
      </c>
    </row>
    <row r="13" spans="2:3" ht="12.75">
      <c r="B13" s="55">
        <v>11</v>
      </c>
      <c r="C13" s="57" t="s">
        <v>116</v>
      </c>
    </row>
    <row r="14" spans="2:3" ht="12.75">
      <c r="B14" s="55">
        <v>12</v>
      </c>
      <c r="C14" s="57" t="s">
        <v>1255</v>
      </c>
    </row>
    <row r="15" spans="2:3" ht="12.75">
      <c r="B15" s="55">
        <v>13</v>
      </c>
      <c r="C15" s="57" t="s">
        <v>2662</v>
      </c>
    </row>
    <row r="16" spans="2:3" ht="12.75">
      <c r="B16" s="55">
        <v>14</v>
      </c>
      <c r="C16" s="57" t="s">
        <v>185</v>
      </c>
    </row>
    <row r="17" spans="2:3" ht="12.75">
      <c r="B17" s="55">
        <v>15</v>
      </c>
      <c r="C17" s="57" t="s">
        <v>186</v>
      </c>
    </row>
    <row r="18" spans="2:3" ht="12.75">
      <c r="B18" s="55">
        <v>21</v>
      </c>
      <c r="C18" s="57" t="s">
        <v>2714</v>
      </c>
    </row>
    <row r="19" spans="2:3" ht="12.75">
      <c r="B19" s="55">
        <v>16</v>
      </c>
      <c r="C19" s="57" t="s">
        <v>1259</v>
      </c>
    </row>
    <row r="20" spans="2:3" ht="12.75">
      <c r="B20" s="55">
        <v>17</v>
      </c>
      <c r="C20" s="57" t="s">
        <v>1260</v>
      </c>
    </row>
    <row r="21" spans="2:3" ht="12.75">
      <c r="B21" s="55">
        <v>18</v>
      </c>
      <c r="C21" s="57" t="s">
        <v>1261</v>
      </c>
    </row>
    <row r="22" spans="2:3" ht="12.75">
      <c r="B22" s="55">
        <v>19</v>
      </c>
      <c r="C22" s="57" t="s">
        <v>118</v>
      </c>
    </row>
    <row r="23" spans="2:3" ht="12.75">
      <c r="B23" s="55">
        <v>20</v>
      </c>
      <c r="C23" s="6" t="s">
        <v>2315</v>
      </c>
    </row>
    <row r="24" spans="2:4" s="46" customFormat="1" ht="12.75">
      <c r="B24"/>
      <c r="C24"/>
      <c r="D24" s="45"/>
    </row>
    <row r="25" spans="2:4" s="46" customFormat="1" ht="12.75">
      <c r="B25" s="45">
        <v>1</v>
      </c>
      <c r="C25" s="102" t="str">
        <f>VLOOKUP(B25,$B$3:$C$23,2,0)</f>
        <v>METROPOLITANA</v>
      </c>
      <c r="D25" s="103"/>
    </row>
    <row r="26" spans="2:5" s="46" customFormat="1" ht="12.75">
      <c r="B26" s="45"/>
      <c r="C26" s="104" t="s">
        <v>1237</v>
      </c>
      <c r="D26" s="103" t="s">
        <v>1238</v>
      </c>
      <c r="E26" s="105" t="s">
        <v>2836</v>
      </c>
    </row>
    <row r="27" spans="2:5" s="46" customFormat="1" ht="12.75">
      <c r="B27" s="45"/>
      <c r="C27" s="104" t="s">
        <v>1489</v>
      </c>
      <c r="D27" s="103" t="s">
        <v>1488</v>
      </c>
      <c r="E27" s="105" t="s">
        <v>2836</v>
      </c>
    </row>
    <row r="28" spans="2:5" s="46" customFormat="1" ht="12.75">
      <c r="B28" s="45"/>
      <c r="C28" s="105" t="s">
        <v>868</v>
      </c>
      <c r="D28" s="103" t="s">
        <v>869</v>
      </c>
      <c r="E28" s="105" t="s">
        <v>2836</v>
      </c>
    </row>
    <row r="29" spans="2:5" s="46" customFormat="1" ht="12.75">
      <c r="B29" s="45"/>
      <c r="C29" s="104" t="s">
        <v>2698</v>
      </c>
      <c r="D29" s="103" t="s">
        <v>2683</v>
      </c>
      <c r="E29" s="105" t="s">
        <v>2836</v>
      </c>
    </row>
    <row r="30" spans="2:5" s="46" customFormat="1" ht="12.75">
      <c r="B30" s="45"/>
      <c r="C30" s="104" t="s">
        <v>145</v>
      </c>
      <c r="D30" s="103" t="s">
        <v>1239</v>
      </c>
      <c r="E30" s="105" t="s">
        <v>2836</v>
      </c>
    </row>
    <row r="31" spans="2:5" s="46" customFormat="1" ht="12.75">
      <c r="B31" s="45"/>
      <c r="C31" s="104" t="s">
        <v>2870</v>
      </c>
      <c r="D31" s="103" t="s">
        <v>2314</v>
      </c>
      <c r="E31" s="105" t="s">
        <v>2314</v>
      </c>
    </row>
    <row r="32" spans="2:5" s="46" customFormat="1" ht="12.75">
      <c r="B32" s="45"/>
      <c r="C32" s="48"/>
      <c r="D32" s="45"/>
      <c r="E32" s="105"/>
    </row>
    <row r="33" spans="2:5" s="46" customFormat="1" ht="12.75">
      <c r="B33" s="45">
        <v>2</v>
      </c>
      <c r="C33" s="102" t="str">
        <f>VLOOKUP(B33,$B$3:$C$23,2,0)</f>
        <v>BULNES</v>
      </c>
      <c r="D33" s="103"/>
      <c r="E33" s="105"/>
    </row>
    <row r="34" spans="2:5" s="46" customFormat="1" ht="12.75">
      <c r="B34" s="45"/>
      <c r="C34" s="104" t="s">
        <v>146</v>
      </c>
      <c r="D34" s="103">
        <v>889</v>
      </c>
      <c r="E34" s="105" t="s">
        <v>2836</v>
      </c>
    </row>
    <row r="35" spans="2:5" s="46" customFormat="1" ht="12.75">
      <c r="B35" s="45"/>
      <c r="C35" s="104" t="s">
        <v>2870</v>
      </c>
      <c r="D35" s="103" t="s">
        <v>2314</v>
      </c>
      <c r="E35" s="105" t="s">
        <v>2314</v>
      </c>
    </row>
    <row r="36" spans="2:5" s="46" customFormat="1" ht="12.75">
      <c r="B36" s="45"/>
      <c r="C36" s="104"/>
      <c r="D36" s="103"/>
      <c r="E36" s="105"/>
    </row>
    <row r="37" spans="2:5" s="46" customFormat="1" ht="12.75">
      <c r="B37" s="45">
        <v>3</v>
      </c>
      <c r="C37" s="102" t="str">
        <f>VLOOKUP(B37,$B$3:$C$23,2,0)</f>
        <v>CHILLAN</v>
      </c>
      <c r="D37" s="103"/>
      <c r="E37" s="105"/>
    </row>
    <row r="38" spans="2:5" s="46" customFormat="1" ht="12.75">
      <c r="B38" s="45"/>
      <c r="C38" s="104" t="s">
        <v>147</v>
      </c>
      <c r="D38" s="103">
        <v>864</v>
      </c>
      <c r="E38" s="105" t="s">
        <v>2835</v>
      </c>
    </row>
    <row r="39" spans="2:5" s="46" customFormat="1" ht="12.75">
      <c r="B39" s="45"/>
      <c r="C39" s="104" t="s">
        <v>148</v>
      </c>
      <c r="D39" s="103">
        <v>869</v>
      </c>
      <c r="E39" s="105" t="s">
        <v>2835</v>
      </c>
    </row>
    <row r="40" spans="2:5" s="46" customFormat="1" ht="12.75">
      <c r="B40" s="45"/>
      <c r="C40" s="104" t="s">
        <v>149</v>
      </c>
      <c r="D40" s="103">
        <v>876</v>
      </c>
      <c r="E40" s="105" t="s">
        <v>2835</v>
      </c>
    </row>
    <row r="41" spans="2:5" s="46" customFormat="1" ht="12.75">
      <c r="B41" s="45"/>
      <c r="C41" s="104" t="s">
        <v>2870</v>
      </c>
      <c r="D41" s="103" t="s">
        <v>2314</v>
      </c>
      <c r="E41" s="105" t="s">
        <v>2314</v>
      </c>
    </row>
    <row r="42" spans="2:5" s="46" customFormat="1" ht="12.75">
      <c r="B42" s="45"/>
      <c r="D42" s="45"/>
      <c r="E42" s="105"/>
    </row>
    <row r="43" spans="2:5" s="46" customFormat="1" ht="12.75">
      <c r="B43" s="45">
        <v>4</v>
      </c>
      <c r="C43" s="102" t="str">
        <f>VLOOKUP(B43,$B$3:$C$23,2,0)</f>
        <v>CURICÓ</v>
      </c>
      <c r="D43" s="103"/>
      <c r="E43" s="105"/>
    </row>
    <row r="44" spans="2:5" s="46" customFormat="1" ht="12.75">
      <c r="B44" s="45"/>
      <c r="C44" s="104" t="s">
        <v>150</v>
      </c>
      <c r="D44" s="103">
        <v>720</v>
      </c>
      <c r="E44" s="105" t="s">
        <v>2836</v>
      </c>
    </row>
    <row r="45" spans="2:5" s="46" customFormat="1" ht="12.75">
      <c r="B45" s="45"/>
      <c r="C45" s="104" t="s">
        <v>2702</v>
      </c>
      <c r="D45" s="103">
        <v>756</v>
      </c>
      <c r="E45" s="105" t="s">
        <v>2836</v>
      </c>
    </row>
    <row r="46" spans="2:5" s="46" customFormat="1" ht="12.75">
      <c r="B46" s="45"/>
      <c r="C46" s="104" t="s">
        <v>2703</v>
      </c>
      <c r="D46" s="103">
        <v>717</v>
      </c>
      <c r="E46" s="105" t="s">
        <v>2836</v>
      </c>
    </row>
    <row r="47" spans="2:5" s="46" customFormat="1" ht="12.75">
      <c r="B47" s="45"/>
      <c r="C47" s="104" t="s">
        <v>2870</v>
      </c>
      <c r="D47" s="103" t="s">
        <v>2314</v>
      </c>
      <c r="E47" s="105" t="s">
        <v>2314</v>
      </c>
    </row>
    <row r="48" spans="2:5" s="46" customFormat="1" ht="12.75">
      <c r="B48" s="45"/>
      <c r="D48" s="45"/>
      <c r="E48" s="105"/>
    </row>
    <row r="49" spans="2:5" s="46" customFormat="1" ht="12.75">
      <c r="B49" s="45">
        <v>5</v>
      </c>
      <c r="C49" s="102" t="str">
        <f>VLOOKUP(B49,$B$3:$C$23,2,0)</f>
        <v>LINARES</v>
      </c>
      <c r="D49" s="103"/>
      <c r="E49" s="105"/>
    </row>
    <row r="50" spans="2:5" s="46" customFormat="1" ht="12.75">
      <c r="B50" s="45"/>
      <c r="C50" s="104" t="s">
        <v>151</v>
      </c>
      <c r="D50" s="103">
        <v>789</v>
      </c>
      <c r="E50" s="105" t="s">
        <v>2835</v>
      </c>
    </row>
    <row r="51" spans="2:5" s="46" customFormat="1" ht="12.75">
      <c r="B51" s="45"/>
      <c r="C51" s="104" t="s">
        <v>2704</v>
      </c>
      <c r="D51" s="103" t="s">
        <v>2689</v>
      </c>
      <c r="E51" s="105" t="s">
        <v>2835</v>
      </c>
    </row>
    <row r="52" spans="2:5" ht="12.75">
      <c r="B52" s="45"/>
      <c r="C52" s="104" t="s">
        <v>2870</v>
      </c>
      <c r="D52" s="103" t="s">
        <v>2314</v>
      </c>
      <c r="E52" s="105" t="s">
        <v>2314</v>
      </c>
    </row>
    <row r="53" spans="2:5" ht="12.75">
      <c r="B53" s="45">
        <v>6</v>
      </c>
      <c r="C53" s="102" t="str">
        <f>VLOOKUP(B53,$B$3:$C$23,2,0)</f>
        <v>LOS_ANGELES</v>
      </c>
      <c r="D53" s="103"/>
      <c r="E53" s="105"/>
    </row>
    <row r="54" spans="2:5" ht="12.75">
      <c r="B54" s="45"/>
      <c r="C54" s="104" t="s">
        <v>153</v>
      </c>
      <c r="D54" s="103">
        <v>8100</v>
      </c>
      <c r="E54" s="105" t="s">
        <v>2836</v>
      </c>
    </row>
    <row r="55" spans="2:5" ht="12.75">
      <c r="B55" s="45"/>
      <c r="C55" s="104" t="s">
        <v>2710</v>
      </c>
      <c r="D55" s="103" t="s">
        <v>2694</v>
      </c>
      <c r="E55" s="105" t="s">
        <v>2836</v>
      </c>
    </row>
    <row r="56" spans="2:5" ht="12.75">
      <c r="B56" s="45"/>
      <c r="C56" s="104" t="s">
        <v>2711</v>
      </c>
      <c r="D56" s="103" t="s">
        <v>2695</v>
      </c>
      <c r="E56" s="105" t="s">
        <v>2836</v>
      </c>
    </row>
    <row r="57" spans="2:5" ht="12.75">
      <c r="B57" s="45"/>
      <c r="C57" s="104" t="s">
        <v>152</v>
      </c>
      <c r="D57" s="103">
        <v>888</v>
      </c>
      <c r="E57" s="105" t="s">
        <v>2836</v>
      </c>
    </row>
    <row r="58" spans="2:5" ht="12.75">
      <c r="B58" s="45"/>
      <c r="C58" s="104" t="s">
        <v>154</v>
      </c>
      <c r="D58" s="103">
        <v>859</v>
      </c>
      <c r="E58" s="105" t="s">
        <v>2836</v>
      </c>
    </row>
    <row r="59" spans="2:5" ht="12.75">
      <c r="B59" s="45"/>
      <c r="C59" s="104" t="s">
        <v>155</v>
      </c>
      <c r="D59" s="103">
        <v>853</v>
      </c>
      <c r="E59" s="105" t="s">
        <v>2836</v>
      </c>
    </row>
    <row r="60" spans="2:5" ht="12.75">
      <c r="B60" s="45"/>
      <c r="C60" s="104" t="s">
        <v>2870</v>
      </c>
      <c r="D60" s="103" t="s">
        <v>2314</v>
      </c>
      <c r="E60" s="105" t="s">
        <v>2314</v>
      </c>
    </row>
    <row r="61" spans="2:5" ht="12.75">
      <c r="B61" s="45"/>
      <c r="C61" s="46"/>
      <c r="E61" s="105"/>
    </row>
    <row r="62" spans="2:5" ht="12.75">
      <c r="B62" s="45">
        <v>7</v>
      </c>
      <c r="C62" s="102" t="str">
        <f>VLOOKUP(B62,$B$3:$C$23,2,0)</f>
        <v>MAGALLANES</v>
      </c>
      <c r="D62" s="103"/>
      <c r="E62" s="105"/>
    </row>
    <row r="63" spans="2:5" ht="12.75">
      <c r="B63" s="45"/>
      <c r="C63" s="104" t="s">
        <v>156</v>
      </c>
      <c r="D63" s="103">
        <v>12004</v>
      </c>
      <c r="E63" s="105" t="s">
        <v>2836</v>
      </c>
    </row>
    <row r="64" spans="2:5" ht="12.75">
      <c r="B64" s="45"/>
      <c r="C64" s="104" t="s">
        <v>2870</v>
      </c>
      <c r="D64" s="103" t="s">
        <v>2314</v>
      </c>
      <c r="E64" s="105" t="s">
        <v>2314</v>
      </c>
    </row>
    <row r="65" spans="2:5" ht="12.75">
      <c r="B65" s="45"/>
      <c r="C65" s="46"/>
      <c r="E65" s="105"/>
    </row>
    <row r="66" spans="2:5" ht="12.75">
      <c r="B66" s="45">
        <v>8</v>
      </c>
      <c r="C66" s="102" t="str">
        <f>VLOOKUP(B66,$B$3:$C$23,2,0)</f>
        <v>MAIPO</v>
      </c>
      <c r="D66" s="103"/>
      <c r="E66" s="105"/>
    </row>
    <row r="67" spans="2:5" ht="12.75">
      <c r="B67" s="45"/>
      <c r="C67" s="104" t="s">
        <v>157</v>
      </c>
      <c r="D67" s="103" t="s">
        <v>1240</v>
      </c>
      <c r="E67" s="105" t="s">
        <v>2836</v>
      </c>
    </row>
    <row r="68" spans="2:5" ht="12.75">
      <c r="B68" s="45"/>
      <c r="C68" s="104" t="s">
        <v>158</v>
      </c>
      <c r="D68" s="103" t="s">
        <v>1241</v>
      </c>
      <c r="E68" s="105" t="s">
        <v>2836</v>
      </c>
    </row>
    <row r="69" spans="2:5" ht="12.75">
      <c r="B69" s="45"/>
      <c r="C69" s="104" t="s">
        <v>2870</v>
      </c>
      <c r="D69" s="103" t="s">
        <v>2314</v>
      </c>
      <c r="E69" s="105" t="s">
        <v>2314</v>
      </c>
    </row>
    <row r="70" spans="2:5" ht="12.75">
      <c r="B70" s="45"/>
      <c r="C70" s="48"/>
      <c r="E70" s="105"/>
    </row>
    <row r="71" spans="2:5" ht="12.75">
      <c r="B71" s="45">
        <v>9</v>
      </c>
      <c r="C71" s="102" t="str">
        <f>VLOOKUP(B71,$B$3:$C$23,2,0)</f>
        <v>MELIPILLA</v>
      </c>
      <c r="D71" s="103"/>
      <c r="E71" s="105"/>
    </row>
    <row r="72" spans="2:5" ht="12.75">
      <c r="B72" s="45"/>
      <c r="C72" s="104" t="s">
        <v>160</v>
      </c>
      <c r="D72" s="103" t="s">
        <v>1243</v>
      </c>
      <c r="E72" s="105" t="s">
        <v>2836</v>
      </c>
    </row>
    <row r="73" spans="2:5" ht="12.75">
      <c r="B73" s="45"/>
      <c r="C73" s="106" t="s">
        <v>489</v>
      </c>
      <c r="D73" s="103" t="s">
        <v>490</v>
      </c>
      <c r="E73" s="105" t="s">
        <v>2836</v>
      </c>
    </row>
    <row r="74" spans="2:5" ht="12.75">
      <c r="B74" s="45"/>
      <c r="C74" s="104" t="s">
        <v>159</v>
      </c>
      <c r="D74" s="103" t="s">
        <v>1242</v>
      </c>
      <c r="E74" s="105" t="s">
        <v>2836</v>
      </c>
    </row>
    <row r="75" spans="2:5" ht="12.75">
      <c r="B75" s="45"/>
      <c r="C75" s="104" t="s">
        <v>2870</v>
      </c>
      <c r="D75" s="103" t="s">
        <v>2314</v>
      </c>
      <c r="E75" s="105" t="s">
        <v>2314</v>
      </c>
    </row>
    <row r="76" spans="2:5" ht="12.75">
      <c r="B76" s="45"/>
      <c r="C76" s="48"/>
      <c r="E76" s="105"/>
    </row>
    <row r="77" spans="2:5" ht="12.75">
      <c r="B77" s="45">
        <v>10</v>
      </c>
      <c r="C77" s="102" t="str">
        <f>VLOOKUP(B77,$B$3:$C$23,2,0)</f>
        <v>PUERTO_VARAS</v>
      </c>
      <c r="D77" s="103"/>
      <c r="E77" s="105"/>
    </row>
    <row r="78" spans="2:5" ht="12.75">
      <c r="B78" s="45"/>
      <c r="C78" s="104" t="s">
        <v>138</v>
      </c>
      <c r="D78" s="103">
        <v>1017</v>
      </c>
      <c r="E78" s="105" t="s">
        <v>2836</v>
      </c>
    </row>
    <row r="79" spans="2:5" ht="12.75">
      <c r="B79" s="45"/>
      <c r="C79" s="104" t="s">
        <v>2864</v>
      </c>
      <c r="D79" s="103">
        <v>1026</v>
      </c>
      <c r="E79" s="105" t="s">
        <v>2836</v>
      </c>
    </row>
    <row r="80" spans="2:5" ht="12.75">
      <c r="B80" s="45"/>
      <c r="C80" s="104" t="s">
        <v>137</v>
      </c>
      <c r="D80" s="103">
        <v>1022</v>
      </c>
      <c r="E80" s="105" t="s">
        <v>2836</v>
      </c>
    </row>
    <row r="81" spans="2:5" ht="12.75">
      <c r="B81" s="45"/>
      <c r="C81" s="104" t="s">
        <v>2870</v>
      </c>
      <c r="D81" s="103" t="s">
        <v>2314</v>
      </c>
      <c r="E81" s="105" t="s">
        <v>2314</v>
      </c>
    </row>
    <row r="82" spans="2:5" ht="12.75">
      <c r="B82" s="45"/>
      <c r="C82" s="48"/>
      <c r="E82" s="105"/>
    </row>
    <row r="83" spans="2:5" ht="12.75">
      <c r="B83" s="45">
        <v>11</v>
      </c>
      <c r="C83" s="102" t="str">
        <f>VLOOKUP(B83,$B$3:$C$23,2,0)</f>
        <v>PUERTO_MONTT</v>
      </c>
      <c r="D83" s="103"/>
      <c r="E83" s="105"/>
    </row>
    <row r="84" spans="2:5" ht="12.75">
      <c r="B84" s="45"/>
      <c r="C84" s="105" t="s">
        <v>2865</v>
      </c>
      <c r="D84" s="103">
        <v>1023</v>
      </c>
      <c r="E84" s="105" t="s">
        <v>2836</v>
      </c>
    </row>
    <row r="85" spans="2:5" ht="12.75">
      <c r="B85" s="45"/>
      <c r="C85" s="105" t="s">
        <v>2712</v>
      </c>
      <c r="D85" s="103">
        <v>1025</v>
      </c>
      <c r="E85" s="105" t="s">
        <v>2836</v>
      </c>
    </row>
    <row r="86" spans="2:5" ht="12.75">
      <c r="B86" s="45"/>
      <c r="C86" s="104" t="s">
        <v>2870</v>
      </c>
      <c r="D86" s="103" t="s">
        <v>2314</v>
      </c>
      <c r="E86" s="105" t="s">
        <v>2314</v>
      </c>
    </row>
    <row r="87" spans="2:5" ht="12.75">
      <c r="B87" s="45"/>
      <c r="C87" s="48"/>
      <c r="E87" s="105"/>
    </row>
    <row r="88" spans="2:5" ht="12.75">
      <c r="B88" s="45">
        <v>12</v>
      </c>
      <c r="C88" s="102" t="str">
        <f>VLOOKUP(B88,$B$3:$C$23,2,0)</f>
        <v>QUILLOTA</v>
      </c>
      <c r="D88" s="103"/>
      <c r="E88" s="105"/>
    </row>
    <row r="89" spans="2:5" ht="12.75">
      <c r="B89" s="45"/>
      <c r="C89" s="104" t="s">
        <v>139</v>
      </c>
      <c r="D89" s="103">
        <v>598</v>
      </c>
      <c r="E89" s="105" t="s">
        <v>2835</v>
      </c>
    </row>
    <row r="90" spans="2:5" ht="12.75">
      <c r="B90" s="45"/>
      <c r="C90" s="104" t="s">
        <v>2870</v>
      </c>
      <c r="D90" s="103" t="s">
        <v>2314</v>
      </c>
      <c r="E90" s="105" t="s">
        <v>2314</v>
      </c>
    </row>
    <row r="91" spans="2:5" ht="12.75">
      <c r="B91" s="45">
        <v>13</v>
      </c>
      <c r="C91" s="102" t="str">
        <f>VLOOKUP(B91,$B$3:$C$23,2,0)</f>
        <v>VALDIVIA</v>
      </c>
      <c r="D91" s="103"/>
      <c r="E91" s="105"/>
    </row>
    <row r="92" spans="2:5" ht="12.75">
      <c r="B92" s="45"/>
      <c r="C92" s="104" t="s">
        <v>140</v>
      </c>
      <c r="D92" s="103">
        <v>1414</v>
      </c>
      <c r="E92" s="105" t="s">
        <v>2836</v>
      </c>
    </row>
    <row r="93" spans="2:5" ht="12.75">
      <c r="B93" s="45"/>
      <c r="C93" s="104" t="s">
        <v>2713</v>
      </c>
      <c r="D93" s="103">
        <v>1418</v>
      </c>
      <c r="E93" s="105" t="s">
        <v>2836</v>
      </c>
    </row>
    <row r="94" spans="2:5" ht="12.75">
      <c r="B94" s="45"/>
      <c r="C94" s="104" t="s">
        <v>141</v>
      </c>
      <c r="D94" s="103">
        <v>1413</v>
      </c>
      <c r="E94" s="105" t="s">
        <v>2836</v>
      </c>
    </row>
    <row r="95" spans="2:5" ht="12.75">
      <c r="B95" s="45"/>
      <c r="C95" s="104" t="s">
        <v>2870</v>
      </c>
      <c r="D95" s="103" t="s">
        <v>2314</v>
      </c>
      <c r="E95" s="105" t="s">
        <v>2314</v>
      </c>
    </row>
    <row r="96" spans="2:5" ht="12.75">
      <c r="B96" s="45">
        <v>14</v>
      </c>
      <c r="C96" s="102" t="str">
        <f>VLOOKUP(B96,$B$3:$C$23,2,0)</f>
        <v>SAN_ANTONIO</v>
      </c>
      <c r="D96" s="103"/>
      <c r="E96" s="105"/>
    </row>
    <row r="97" spans="2:5" ht="12.75">
      <c r="B97" s="45"/>
      <c r="C97" s="104" t="s">
        <v>136</v>
      </c>
      <c r="D97" s="103">
        <v>588</v>
      </c>
      <c r="E97" s="105" t="s">
        <v>2835</v>
      </c>
    </row>
    <row r="98" spans="2:5" ht="12.75">
      <c r="B98" s="45"/>
      <c r="C98" s="104" t="s">
        <v>2699</v>
      </c>
      <c r="D98" s="103">
        <v>5145</v>
      </c>
      <c r="E98" s="105" t="s">
        <v>2836</v>
      </c>
    </row>
    <row r="99" spans="2:5" ht="12.75">
      <c r="B99" s="45"/>
      <c r="C99" s="104" t="s">
        <v>143</v>
      </c>
      <c r="D99" s="103">
        <v>549</v>
      </c>
      <c r="E99" s="105" t="s">
        <v>2836</v>
      </c>
    </row>
    <row r="100" spans="2:5" ht="12.75">
      <c r="B100" s="45"/>
      <c r="C100" s="104" t="s">
        <v>142</v>
      </c>
      <c r="D100" s="103">
        <v>5105</v>
      </c>
      <c r="E100" s="105" t="s">
        <v>2835</v>
      </c>
    </row>
    <row r="101" spans="2:5" ht="12.75">
      <c r="B101" s="45"/>
      <c r="C101" s="104" t="s">
        <v>2700</v>
      </c>
      <c r="D101" s="103">
        <v>5141</v>
      </c>
      <c r="E101" s="105" t="s">
        <v>2836</v>
      </c>
    </row>
    <row r="102" spans="2:5" ht="12.75">
      <c r="B102" s="45"/>
      <c r="C102" s="104" t="s">
        <v>2847</v>
      </c>
      <c r="D102" s="103" t="s">
        <v>2684</v>
      </c>
      <c r="E102" s="105" t="s">
        <v>2835</v>
      </c>
    </row>
    <row r="103" spans="2:5" ht="12.75">
      <c r="B103" s="45"/>
      <c r="C103" s="104" t="s">
        <v>2685</v>
      </c>
      <c r="D103" s="103" t="s">
        <v>2686</v>
      </c>
      <c r="E103" s="105" t="s">
        <v>2835</v>
      </c>
    </row>
    <row r="104" spans="2:5" ht="12.75">
      <c r="B104" s="45"/>
      <c r="C104" s="104" t="s">
        <v>2850</v>
      </c>
      <c r="D104" s="103" t="s">
        <v>2687</v>
      </c>
      <c r="E104" s="105" t="s">
        <v>2835</v>
      </c>
    </row>
    <row r="105" spans="2:5" ht="12.75">
      <c r="B105" s="45"/>
      <c r="C105" s="104" t="s">
        <v>2701</v>
      </c>
      <c r="D105" s="103" t="s">
        <v>2688</v>
      </c>
      <c r="E105" s="105" t="s">
        <v>2835</v>
      </c>
    </row>
    <row r="106" spans="2:5" ht="12.75">
      <c r="B106" s="45"/>
      <c r="C106" s="104" t="s">
        <v>144</v>
      </c>
      <c r="D106" s="103">
        <v>565</v>
      </c>
      <c r="E106" s="105" t="s">
        <v>2835</v>
      </c>
    </row>
    <row r="107" spans="2:5" ht="12.75">
      <c r="B107" s="45"/>
      <c r="C107" s="104" t="s">
        <v>2871</v>
      </c>
      <c r="D107" s="103">
        <v>5157</v>
      </c>
      <c r="E107" s="105" t="s">
        <v>2836</v>
      </c>
    </row>
    <row r="108" spans="2:5" ht="12.75">
      <c r="B108" s="45"/>
      <c r="C108" s="104" t="s">
        <v>2870</v>
      </c>
      <c r="D108" s="103" t="s">
        <v>2314</v>
      </c>
      <c r="E108" s="105" t="s">
        <v>2314</v>
      </c>
    </row>
    <row r="109" spans="2:5" ht="12.75">
      <c r="B109" s="45"/>
      <c r="C109" s="48"/>
      <c r="E109" s="105"/>
    </row>
    <row r="110" spans="2:5" ht="12.75">
      <c r="B110" s="45">
        <v>15</v>
      </c>
      <c r="C110" s="102" t="str">
        <f>VLOOKUP(B110,$B$3:$C$23,2,0)</f>
        <v>SAN_FERNANDO</v>
      </c>
      <c r="D110" s="103"/>
      <c r="E110" s="105"/>
    </row>
    <row r="111" spans="2:5" ht="12.75">
      <c r="B111" s="45"/>
      <c r="C111" s="104" t="s">
        <v>162</v>
      </c>
      <c r="D111" s="103">
        <v>6239</v>
      </c>
      <c r="E111" s="105" t="s">
        <v>2836</v>
      </c>
    </row>
    <row r="112" spans="2:5" ht="12.75">
      <c r="B112" s="45"/>
      <c r="C112" s="104" t="s">
        <v>161</v>
      </c>
      <c r="D112" s="103">
        <v>6240</v>
      </c>
      <c r="E112" s="105" t="s">
        <v>2836</v>
      </c>
    </row>
    <row r="113" spans="2:5" ht="12.75">
      <c r="B113" s="45"/>
      <c r="C113" s="104" t="s">
        <v>2870</v>
      </c>
      <c r="D113" s="103" t="s">
        <v>2314</v>
      </c>
      <c r="E113" s="105" t="s">
        <v>2314</v>
      </c>
    </row>
    <row r="114" spans="2:5" ht="12.75">
      <c r="B114" s="45"/>
      <c r="C114" s="48"/>
      <c r="E114" s="105"/>
    </row>
    <row r="115" spans="2:5" ht="12.75">
      <c r="B115" s="45">
        <v>16</v>
      </c>
      <c r="C115" s="102" t="str">
        <f>VLOOKUP(B115,$B$3:$C$23,2,0)</f>
        <v>TALCAHUANO</v>
      </c>
      <c r="D115" s="103"/>
      <c r="E115" s="105"/>
    </row>
    <row r="116" spans="2:5" ht="12.75">
      <c r="B116" s="45"/>
      <c r="C116" s="105" t="s">
        <v>163</v>
      </c>
      <c r="D116" s="103">
        <v>8111</v>
      </c>
      <c r="E116" s="105" t="s">
        <v>2835</v>
      </c>
    </row>
    <row r="117" spans="2:5" ht="12.75">
      <c r="B117" s="45"/>
      <c r="C117" s="105" t="s">
        <v>164</v>
      </c>
      <c r="D117" s="103">
        <v>826</v>
      </c>
      <c r="E117" s="105" t="s">
        <v>2835</v>
      </c>
    </row>
    <row r="118" spans="2:5" ht="12.75">
      <c r="B118" s="45"/>
      <c r="C118" s="105" t="s">
        <v>165</v>
      </c>
      <c r="D118" s="103">
        <v>863</v>
      </c>
      <c r="E118" s="105" t="s">
        <v>2835</v>
      </c>
    </row>
    <row r="119" spans="2:5" ht="12.75">
      <c r="B119" s="45"/>
      <c r="C119" s="105" t="s">
        <v>2708</v>
      </c>
      <c r="D119" s="103" t="s">
        <v>2690</v>
      </c>
      <c r="E119" s="105" t="s">
        <v>2835</v>
      </c>
    </row>
    <row r="120" spans="2:5" ht="12.75">
      <c r="B120" s="45"/>
      <c r="C120" s="105" t="s">
        <v>166</v>
      </c>
      <c r="D120" s="103">
        <v>8104</v>
      </c>
      <c r="E120" s="105" t="s">
        <v>2836</v>
      </c>
    </row>
    <row r="121" spans="2:5" ht="12.75">
      <c r="B121" s="45"/>
      <c r="C121" s="105" t="s">
        <v>167</v>
      </c>
      <c r="D121" s="103">
        <v>875</v>
      </c>
      <c r="E121" s="105" t="s">
        <v>2835</v>
      </c>
    </row>
    <row r="122" spans="2:5" ht="12.75">
      <c r="B122" s="45"/>
      <c r="C122" s="105" t="s">
        <v>218</v>
      </c>
      <c r="D122" s="103">
        <v>8101</v>
      </c>
      <c r="E122" s="105" t="s">
        <v>2835</v>
      </c>
    </row>
    <row r="123" spans="2:5" ht="12.75">
      <c r="B123" s="45"/>
      <c r="C123" s="105" t="s">
        <v>2706</v>
      </c>
      <c r="D123" s="103">
        <v>868</v>
      </c>
      <c r="E123" s="105" t="s">
        <v>2835</v>
      </c>
    </row>
    <row r="124" spans="2:5" ht="12.75">
      <c r="B124" s="45"/>
      <c r="C124" s="105" t="s">
        <v>2705</v>
      </c>
      <c r="D124" s="103" t="s">
        <v>2691</v>
      </c>
      <c r="E124" s="105" t="s">
        <v>2835</v>
      </c>
    </row>
    <row r="125" spans="2:5" ht="12.75">
      <c r="B125" s="45"/>
      <c r="C125" s="105" t="s">
        <v>169</v>
      </c>
      <c r="D125" s="103">
        <v>892</v>
      </c>
      <c r="E125" s="105" t="s">
        <v>2836</v>
      </c>
    </row>
    <row r="126" spans="2:5" ht="12.75">
      <c r="B126" s="45"/>
      <c r="C126" s="105" t="s">
        <v>2707</v>
      </c>
      <c r="D126" s="103">
        <v>831</v>
      </c>
      <c r="E126" s="105" t="s">
        <v>2835</v>
      </c>
    </row>
    <row r="127" spans="2:5" ht="12.75">
      <c r="B127" s="45"/>
      <c r="C127" s="105" t="s">
        <v>659</v>
      </c>
      <c r="D127" s="103">
        <v>8116</v>
      </c>
      <c r="E127" s="105" t="s">
        <v>2835</v>
      </c>
    </row>
    <row r="128" spans="2:5" ht="12.75">
      <c r="B128" s="45"/>
      <c r="C128" s="105" t="s">
        <v>221</v>
      </c>
      <c r="D128" s="103">
        <v>8115</v>
      </c>
      <c r="E128" s="105" t="s">
        <v>2835</v>
      </c>
    </row>
    <row r="129" spans="2:5" ht="12.75">
      <c r="B129" s="45"/>
      <c r="C129" s="105" t="s">
        <v>168</v>
      </c>
      <c r="D129" s="103">
        <v>825</v>
      </c>
      <c r="E129" s="105" t="s">
        <v>2836</v>
      </c>
    </row>
    <row r="130" spans="2:5" ht="12.75">
      <c r="B130" s="45"/>
      <c r="C130" s="105" t="s">
        <v>219</v>
      </c>
      <c r="D130" s="103">
        <v>828</v>
      </c>
      <c r="E130" s="105" t="s">
        <v>2835</v>
      </c>
    </row>
    <row r="131" spans="2:5" ht="12.75">
      <c r="B131" s="45"/>
      <c r="C131" s="105" t="s">
        <v>220</v>
      </c>
      <c r="D131" s="103">
        <v>8103</v>
      </c>
      <c r="E131" s="105" t="s">
        <v>2835</v>
      </c>
    </row>
    <row r="132" spans="2:5" ht="12.75">
      <c r="B132" s="45"/>
      <c r="C132" s="105" t="s">
        <v>1985</v>
      </c>
      <c r="D132" s="103">
        <v>833</v>
      </c>
      <c r="E132" s="105" t="s">
        <v>2835</v>
      </c>
    </row>
    <row r="133" spans="2:5" ht="12.75">
      <c r="B133" s="45"/>
      <c r="C133" s="105" t="s">
        <v>2824</v>
      </c>
      <c r="D133" s="103" t="s">
        <v>2692</v>
      </c>
      <c r="E133" s="105" t="s">
        <v>2835</v>
      </c>
    </row>
    <row r="134" spans="2:5" ht="12.75">
      <c r="B134" s="45"/>
      <c r="C134" s="105" t="s">
        <v>2833</v>
      </c>
      <c r="D134" s="103" t="s">
        <v>2693</v>
      </c>
      <c r="E134" s="105" t="s">
        <v>2836</v>
      </c>
    </row>
    <row r="135" spans="2:5" ht="12.75">
      <c r="B135" s="45"/>
      <c r="C135" s="104" t="s">
        <v>2870</v>
      </c>
      <c r="D135" s="103" t="s">
        <v>2314</v>
      </c>
      <c r="E135" s="105" t="s">
        <v>2314</v>
      </c>
    </row>
    <row r="136" spans="2:5" ht="12.75">
      <c r="B136" s="45"/>
      <c r="C136" s="48"/>
      <c r="E136" s="105"/>
    </row>
    <row r="137" spans="2:5" ht="12.75">
      <c r="B137" s="45">
        <v>17</v>
      </c>
      <c r="C137" s="102" t="str">
        <f>VLOOKUP(B137,$B$3:$C$23,2,0)</f>
        <v>TEMUCO</v>
      </c>
      <c r="D137" s="103"/>
      <c r="E137" s="105"/>
    </row>
    <row r="138" spans="2:5" ht="12.75">
      <c r="B138" s="45"/>
      <c r="C138" s="104" t="s">
        <v>178</v>
      </c>
      <c r="D138" s="103">
        <v>931</v>
      </c>
      <c r="E138" s="105" t="s">
        <v>2836</v>
      </c>
    </row>
    <row r="139" spans="2:5" ht="12.75">
      <c r="B139" s="45"/>
      <c r="C139" s="104" t="s">
        <v>2870</v>
      </c>
      <c r="D139" s="103" t="s">
        <v>2314</v>
      </c>
      <c r="E139" s="105" t="s">
        <v>2314</v>
      </c>
    </row>
    <row r="140" spans="2:5" ht="12.75">
      <c r="B140" s="45"/>
      <c r="C140" s="48"/>
      <c r="E140" s="105"/>
    </row>
    <row r="141" spans="2:5" ht="12.75">
      <c r="B141" s="45">
        <v>18</v>
      </c>
      <c r="C141" s="102" t="str">
        <f>VLOOKUP(B141,$B$3:$C$23,2,0)</f>
        <v>VALPARAISO</v>
      </c>
      <c r="D141" s="103"/>
      <c r="E141" s="105"/>
    </row>
    <row r="142" spans="2:5" ht="12.75">
      <c r="B142" s="45"/>
      <c r="C142" s="104" t="s">
        <v>173</v>
      </c>
      <c r="D142" s="103">
        <v>590</v>
      </c>
      <c r="E142" s="105" t="s">
        <v>2835</v>
      </c>
    </row>
    <row r="143" spans="2:5" ht="12.75">
      <c r="B143" s="45"/>
      <c r="C143" s="104" t="s">
        <v>170</v>
      </c>
      <c r="D143" s="103">
        <v>5114</v>
      </c>
      <c r="E143" s="105" t="s">
        <v>2835</v>
      </c>
    </row>
    <row r="144" spans="2:5" ht="12.75">
      <c r="B144" s="45"/>
      <c r="C144" s="104" t="s">
        <v>175</v>
      </c>
      <c r="D144" s="103">
        <v>595</v>
      </c>
      <c r="E144" s="105" t="s">
        <v>2835</v>
      </c>
    </row>
    <row r="145" spans="2:5" ht="12.75">
      <c r="B145" s="45"/>
      <c r="C145" s="104" t="s">
        <v>174</v>
      </c>
      <c r="D145" s="103">
        <v>591</v>
      </c>
      <c r="E145" s="105" t="s">
        <v>2835</v>
      </c>
    </row>
    <row r="146" spans="2:5" ht="12.75">
      <c r="B146" s="45"/>
      <c r="C146" s="104" t="s">
        <v>171</v>
      </c>
      <c r="D146" s="103">
        <v>547</v>
      </c>
      <c r="E146" s="105" t="s">
        <v>2835</v>
      </c>
    </row>
    <row r="147" spans="2:5" ht="12.75">
      <c r="B147" s="45"/>
      <c r="C147" s="104" t="s">
        <v>172</v>
      </c>
      <c r="D147" s="103">
        <v>560</v>
      </c>
      <c r="E147" s="105" t="s">
        <v>2835</v>
      </c>
    </row>
    <row r="148" spans="2:5" ht="12.75">
      <c r="B148" s="45"/>
      <c r="C148" s="104" t="s">
        <v>176</v>
      </c>
      <c r="D148" s="103">
        <v>542</v>
      </c>
      <c r="E148" s="105" t="s">
        <v>2835</v>
      </c>
    </row>
    <row r="149" spans="2:5" ht="12.75">
      <c r="B149" s="45"/>
      <c r="C149" s="104" t="s">
        <v>2870</v>
      </c>
      <c r="D149" s="103" t="s">
        <v>2314</v>
      </c>
      <c r="E149" s="105" t="s">
        <v>2314</v>
      </c>
    </row>
    <row r="150" spans="2:5" ht="12.75">
      <c r="B150" s="45"/>
      <c r="C150" s="48"/>
      <c r="E150" s="105"/>
    </row>
    <row r="151" spans="2:5" ht="12.75">
      <c r="B151" s="45">
        <v>19</v>
      </c>
      <c r="C151" s="102" t="str">
        <f>VLOOKUP(B151,$B$3:$C$23,2,0)</f>
        <v>VILLARRICA</v>
      </c>
      <c r="D151" s="103"/>
      <c r="E151" s="105"/>
    </row>
    <row r="152" spans="2:5" ht="12.75">
      <c r="B152" s="45"/>
      <c r="C152" s="104" t="s">
        <v>2709</v>
      </c>
      <c r="D152" s="103" t="s">
        <v>2697</v>
      </c>
      <c r="E152" s="105" t="s">
        <v>2836</v>
      </c>
    </row>
    <row r="153" spans="2:5" ht="12.75">
      <c r="B153" s="45"/>
      <c r="C153" s="104" t="s">
        <v>1244</v>
      </c>
      <c r="D153" s="103">
        <v>938</v>
      </c>
      <c r="E153" s="105" t="s">
        <v>2836</v>
      </c>
    </row>
    <row r="154" spans="2:5" ht="12.75">
      <c r="B154" s="45"/>
      <c r="C154" s="104" t="s">
        <v>177</v>
      </c>
      <c r="D154" s="103">
        <v>933</v>
      </c>
      <c r="E154" s="105" t="s">
        <v>2836</v>
      </c>
    </row>
    <row r="155" spans="2:5" ht="12.75">
      <c r="B155" s="45"/>
      <c r="C155" s="104" t="s">
        <v>2870</v>
      </c>
      <c r="D155" s="103" t="s">
        <v>2314</v>
      </c>
      <c r="E155" s="105" t="s">
        <v>2314</v>
      </c>
    </row>
    <row r="156" spans="2:5" ht="12.75">
      <c r="B156" s="45"/>
      <c r="C156" s="46"/>
      <c r="E156" s="105"/>
    </row>
    <row r="157" spans="2:5" ht="12.75">
      <c r="B157" s="45">
        <v>20</v>
      </c>
      <c r="C157" s="102" t="str">
        <f>VLOOKUP(B157,$B$3:$C$23,2,0)</f>
        <v>AEROPUERTO_A_MERINO_BENITEZ</v>
      </c>
      <c r="D157" s="103"/>
      <c r="E157" s="105"/>
    </row>
    <row r="158" spans="2:5" ht="12.75">
      <c r="B158" s="45"/>
      <c r="C158" s="104" t="s">
        <v>2870</v>
      </c>
      <c r="D158" s="103" t="s">
        <v>2314</v>
      </c>
      <c r="E158" s="105" t="s">
        <v>2314</v>
      </c>
    </row>
    <row r="159" spans="2:5" ht="12.75">
      <c r="B159" s="45"/>
      <c r="C159" s="46"/>
      <c r="E159" s="105"/>
    </row>
    <row r="160" spans="2:5" ht="12.75">
      <c r="B160" s="45">
        <v>21</v>
      </c>
      <c r="C160" s="102" t="str">
        <f>VLOOKUP(B160,$B$3:$C$23,2,0)</f>
        <v>SAN_CARLOS</v>
      </c>
      <c r="E160" s="105"/>
    </row>
    <row r="161" spans="2:5" ht="12.75">
      <c r="B161" s="45"/>
      <c r="C161" s="104" t="s">
        <v>2715</v>
      </c>
      <c r="D161" s="103" t="s">
        <v>2696</v>
      </c>
      <c r="E161" s="105" t="s">
        <v>2836</v>
      </c>
    </row>
    <row r="162" spans="2:5" ht="12.75">
      <c r="B162" s="45"/>
      <c r="C162" s="104" t="s">
        <v>2870</v>
      </c>
      <c r="D162" s="103" t="s">
        <v>2314</v>
      </c>
      <c r="E162" s="105" t="s">
        <v>2314</v>
      </c>
    </row>
    <row r="163" spans="2:5" ht="12.75">
      <c r="B163" s="45"/>
      <c r="C163" s="46"/>
      <c r="E163"/>
    </row>
    <row r="164" spans="2:5" ht="12.75">
      <c r="B164" s="45"/>
      <c r="C164" s="104"/>
      <c r="E164"/>
    </row>
    <row r="165" spans="2:5" ht="12.75">
      <c r="B165" s="45"/>
      <c r="E165"/>
    </row>
    <row r="166" spans="2:5" ht="12.75">
      <c r="B166" s="45"/>
      <c r="C166" s="104"/>
      <c r="E166"/>
    </row>
    <row r="167" spans="2:5" ht="12.75">
      <c r="B167" s="45"/>
      <c r="C167" s="104"/>
      <c r="E167"/>
    </row>
    <row r="168" spans="2:5" ht="12.75">
      <c r="B168" s="45"/>
      <c r="C168" s="104"/>
      <c r="E168"/>
    </row>
    <row r="169" spans="2:5" ht="12.75">
      <c r="B169" s="45"/>
      <c r="C169" s="46"/>
      <c r="E169"/>
    </row>
    <row r="170" spans="2:5" ht="12.75">
      <c r="B170" s="45"/>
      <c r="C170" s="46"/>
      <c r="E170"/>
    </row>
    <row r="171" spans="2:5" ht="12.75">
      <c r="B171" s="45"/>
      <c r="C171" s="46"/>
      <c r="E171"/>
    </row>
    <row r="172" spans="2:5" ht="12.75">
      <c r="B172" s="45"/>
      <c r="C172" s="46"/>
      <c r="E172"/>
    </row>
    <row r="173" spans="2:5" ht="12.75">
      <c r="B173" s="45"/>
      <c r="C173" s="46"/>
      <c r="E173"/>
    </row>
    <row r="174" spans="2:5" ht="12.75">
      <c r="B174" s="45"/>
      <c r="C174" s="46"/>
      <c r="D174" s="54"/>
      <c r="E174"/>
    </row>
    <row r="175" spans="2:5" ht="12.75">
      <c r="B175" s="45"/>
      <c r="C175" s="46"/>
      <c r="D175" s="54"/>
      <c r="E175"/>
    </row>
    <row r="176" spans="2:5" ht="12.75">
      <c r="B176" s="45"/>
      <c r="C176" s="46"/>
      <c r="D176" s="54"/>
      <c r="E176"/>
    </row>
    <row r="177" spans="2:5" ht="12.75">
      <c r="B177" s="45"/>
      <c r="C177" s="46"/>
      <c r="D177" s="54"/>
      <c r="E177"/>
    </row>
    <row r="178" spans="2:5" ht="12.75">
      <c r="B178" s="45"/>
      <c r="C178" s="46"/>
      <c r="D178" s="54"/>
      <c r="E178"/>
    </row>
    <row r="179" spans="2:5" ht="12.75">
      <c r="B179" s="45"/>
      <c r="C179" s="46"/>
      <c r="D179" s="54"/>
      <c r="E179"/>
    </row>
    <row r="180" spans="2:5" ht="12.75">
      <c r="B180" s="45"/>
      <c r="C180" s="46"/>
      <c r="D180" s="54"/>
      <c r="E180"/>
    </row>
    <row r="181" spans="2:5" ht="12.75">
      <c r="B181" s="45"/>
      <c r="C181" s="46"/>
      <c r="D181" s="54"/>
      <c r="E181"/>
    </row>
    <row r="182" spans="2:5" ht="12.75">
      <c r="B182" s="45"/>
      <c r="C182" s="46"/>
      <c r="D182" s="54"/>
      <c r="E182"/>
    </row>
    <row r="183" spans="2:5" ht="12.75">
      <c r="B183" s="45"/>
      <c r="C183" s="46"/>
      <c r="D183" s="54"/>
      <c r="E183"/>
    </row>
    <row r="184" spans="2:5" ht="12.75">
      <c r="B184" s="45"/>
      <c r="C184" s="46"/>
      <c r="D184" s="54"/>
      <c r="E184"/>
    </row>
    <row r="185" spans="2:5" ht="12.75">
      <c r="B185" s="45"/>
      <c r="C185" s="46"/>
      <c r="D185" s="54"/>
      <c r="E185"/>
    </row>
    <row r="186" spans="2:5" ht="12.75">
      <c r="B186" s="45"/>
      <c r="C186" s="46"/>
      <c r="D186" s="54"/>
      <c r="E186"/>
    </row>
    <row r="187" spans="2:5" ht="12.75">
      <c r="B187" s="45"/>
      <c r="C187" s="46"/>
      <c r="D187" s="54"/>
      <c r="E187"/>
    </row>
    <row r="188" spans="2:5" ht="12.75">
      <c r="B188" s="45"/>
      <c r="C188" s="46"/>
      <c r="D188" s="54"/>
      <c r="E188"/>
    </row>
    <row r="189" spans="2:5" ht="12.75">
      <c r="B189" s="45"/>
      <c r="C189" s="46"/>
      <c r="D189" s="54"/>
      <c r="E189"/>
    </row>
    <row r="190" spans="2:4" ht="12.75">
      <c r="B190" s="45"/>
      <c r="C190" s="46"/>
      <c r="D190" s="54"/>
    </row>
    <row r="191" spans="2:4" ht="12.75">
      <c r="B191" s="45"/>
      <c r="C191" s="46"/>
      <c r="D191" s="54"/>
    </row>
    <row r="192" spans="2:4" ht="12.75">
      <c r="B192" s="45"/>
      <c r="C192" s="46"/>
      <c r="D192" s="54"/>
    </row>
    <row r="193" spans="2:4" ht="12.75">
      <c r="B193" s="45"/>
      <c r="C193" s="46"/>
      <c r="D193" s="54"/>
    </row>
    <row r="194" spans="2:4" ht="12.75">
      <c r="B194" s="45"/>
      <c r="C194" s="46"/>
      <c r="D194" s="54"/>
    </row>
    <row r="195" spans="2:4" ht="12.75">
      <c r="B195" s="45"/>
      <c r="C195" s="46"/>
      <c r="D195" s="54"/>
    </row>
    <row r="196" spans="2:4" ht="12.75">
      <c r="B196" s="45"/>
      <c r="C196" s="46"/>
      <c r="D196" s="54"/>
    </row>
    <row r="197" spans="2:4" ht="12.75">
      <c r="B197" s="45"/>
      <c r="C197" s="46"/>
      <c r="D197" s="54"/>
    </row>
    <row r="198" spans="2:4" ht="12.75">
      <c r="B198" s="45"/>
      <c r="C198" s="46"/>
      <c r="D198" s="54"/>
    </row>
    <row r="199" spans="2:4" ht="12.75">
      <c r="B199" s="45"/>
      <c r="C199" s="46"/>
      <c r="D199" s="54"/>
    </row>
    <row r="200" spans="2:4" ht="12.75">
      <c r="B200" s="45"/>
      <c r="C200" s="46"/>
      <c r="D200" s="54"/>
    </row>
    <row r="201" spans="2:4" ht="12.75">
      <c r="B201" s="45"/>
      <c r="C201" s="46"/>
      <c r="D201" s="54"/>
    </row>
    <row r="202" spans="2:4" ht="12.75">
      <c r="B202" s="45"/>
      <c r="C202" s="46"/>
      <c r="D202" s="54"/>
    </row>
    <row r="203" spans="2:4" ht="12.75">
      <c r="B203" s="45"/>
      <c r="C203" s="46"/>
      <c r="D203" s="54"/>
    </row>
    <row r="204" spans="2:4" ht="12.75">
      <c r="B204" s="45"/>
      <c r="C204" s="46"/>
      <c r="D204" s="54"/>
    </row>
    <row r="205" spans="2:4" ht="12.75">
      <c r="B205" s="45"/>
      <c r="C205" s="46"/>
      <c r="D205" s="54"/>
    </row>
  </sheetData>
  <sheetProtection/>
  <dataValidations count="1">
    <dataValidation type="list" allowBlank="1" showInputMessage="1" showErrorMessage="1" sqref="E3">
      <formula1>OFICINAS</formula1>
    </dataValidation>
  </dataValidation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95"/>
  <sheetViews>
    <sheetView zoomScale="75" zoomScaleNormal="75" zoomScalePageLayoutView="0" workbookViewId="0" topLeftCell="B64">
      <selection activeCell="H85" sqref="H85"/>
    </sheetView>
  </sheetViews>
  <sheetFormatPr defaultColWidth="11.421875" defaultRowHeight="12.75"/>
  <cols>
    <col min="1" max="1" width="19.57421875" style="0" hidden="1" customWidth="1"/>
    <col min="2" max="2" width="62.00390625" style="51" customWidth="1"/>
    <col min="3" max="3" width="40.7109375" style="51" bestFit="1" customWidth="1"/>
    <col min="4" max="4" width="16.28125" style="139" customWidth="1"/>
    <col min="5" max="5" width="16.57421875" style="54" bestFit="1" customWidth="1"/>
    <col min="6" max="6" width="16.57421875" style="54" customWidth="1"/>
    <col min="11" max="11" width="30.7109375" style="0" bestFit="1" customWidth="1"/>
    <col min="12" max="12" width="28.57421875" style="0" customWidth="1"/>
  </cols>
  <sheetData>
    <row r="1" ht="12.75">
      <c r="B1" s="147" t="s">
        <v>2869</v>
      </c>
    </row>
    <row r="2" spans="2:6" ht="12.75">
      <c r="B2" s="51">
        <v>1</v>
      </c>
      <c r="C2" s="51">
        <v>2</v>
      </c>
      <c r="E2" s="58" t="s">
        <v>2837</v>
      </c>
      <c r="F2" s="58" t="s">
        <v>2838</v>
      </c>
    </row>
    <row r="3" spans="1:6" ht="12.75">
      <c r="A3" t="s">
        <v>1259</v>
      </c>
      <c r="B3" s="110" t="s">
        <v>2707</v>
      </c>
      <c r="C3" s="102"/>
      <c r="D3" s="140" t="s">
        <v>1259</v>
      </c>
      <c r="E3" s="101">
        <f>+VLOOKUP(B3,SITIOS!$C$25:$E$161,2,0)</f>
        <v>831</v>
      </c>
      <c r="F3" s="101" t="str">
        <f>+VLOOKUP(B3,SITIOS!$C$25:$E$161,3,0)</f>
        <v>ADSCRITA</v>
      </c>
    </row>
    <row r="4" spans="1:6" ht="15">
      <c r="A4" t="s">
        <v>1259</v>
      </c>
      <c r="B4" s="117" t="s">
        <v>2793</v>
      </c>
      <c r="C4" s="117" t="s">
        <v>2764</v>
      </c>
      <c r="D4" s="50"/>
      <c r="E4" s="130" t="e">
        <f>+VLOOKUP(B4,SITIOS!$C$25:$E$161,2,0)</f>
        <v>#N/A</v>
      </c>
      <c r="F4" s="130" t="e">
        <f>+VLOOKUP(B4,SITIOS!$C$25:$E$161,3,0)</f>
        <v>#N/A</v>
      </c>
    </row>
    <row r="5" spans="1:6" ht="15">
      <c r="A5" t="s">
        <v>1259</v>
      </c>
      <c r="B5" s="117" t="s">
        <v>2794</v>
      </c>
      <c r="C5" s="117" t="s">
        <v>2764</v>
      </c>
      <c r="D5" s="50"/>
      <c r="E5" s="130" t="e">
        <f>+VLOOKUP(B5,SITIOS!$C$25:$E$161,2,0)</f>
        <v>#N/A</v>
      </c>
      <c r="F5" s="130" t="e">
        <f>+VLOOKUP(B5,SITIOS!$C$25:$E$161,3,0)</f>
        <v>#N/A</v>
      </c>
    </row>
    <row r="6" spans="1:6" ht="15">
      <c r="A6" t="s">
        <v>1259</v>
      </c>
      <c r="B6" s="117" t="s">
        <v>2795</v>
      </c>
      <c r="C6" s="117" t="s">
        <v>2763</v>
      </c>
      <c r="D6" s="50"/>
      <c r="E6" s="130" t="e">
        <f>+VLOOKUP(B6,SITIOS!$C$25:$E$161,2,0)</f>
        <v>#N/A</v>
      </c>
      <c r="F6" s="130" t="e">
        <f>+VLOOKUP(B6,SITIOS!$C$25:$E$161,3,0)</f>
        <v>#N/A</v>
      </c>
    </row>
    <row r="7" spans="1:6" ht="15">
      <c r="A7" t="s">
        <v>1259</v>
      </c>
      <c r="B7" s="117" t="s">
        <v>2796</v>
      </c>
      <c r="C7" s="117" t="s">
        <v>2763</v>
      </c>
      <c r="D7" s="50"/>
      <c r="E7" s="130" t="e">
        <f>+VLOOKUP(B7,SITIOS!$C$25:$E$161,2,0)</f>
        <v>#N/A</v>
      </c>
      <c r="F7" s="130" t="e">
        <f>+VLOOKUP(B7,SITIOS!$C$25:$E$161,3,0)</f>
        <v>#N/A</v>
      </c>
    </row>
    <row r="8" spans="1:6" ht="12.75">
      <c r="A8" t="s">
        <v>1259</v>
      </c>
      <c r="B8" s="113" t="s">
        <v>268</v>
      </c>
      <c r="C8" s="113" t="s">
        <v>2225</v>
      </c>
      <c r="D8" s="50"/>
      <c r="E8" s="130" t="e">
        <f>+VLOOKUP(B8,SITIOS!$C$25:$E$161,2,0)</f>
        <v>#N/A</v>
      </c>
      <c r="F8" s="130" t="e">
        <f>+VLOOKUP(B8,SITIOS!$C$25:$E$161,3,0)</f>
        <v>#N/A</v>
      </c>
    </row>
    <row r="9" spans="1:6" ht="12.75" customHeight="1">
      <c r="A9" t="s">
        <v>1259</v>
      </c>
      <c r="B9" s="117" t="s">
        <v>2797</v>
      </c>
      <c r="C9" s="117" t="s">
        <v>2763</v>
      </c>
      <c r="D9" s="50"/>
      <c r="E9" s="130" t="e">
        <f>+VLOOKUP(B9,SITIOS!$C$25:$E$161,2,0)</f>
        <v>#N/A</v>
      </c>
      <c r="F9" s="130" t="e">
        <f>+VLOOKUP(B9,SITIOS!$C$25:$E$161,3,0)</f>
        <v>#N/A</v>
      </c>
    </row>
    <row r="10" spans="1:6" ht="12.75" customHeight="1">
      <c r="A10" t="s">
        <v>1259</v>
      </c>
      <c r="B10" s="117" t="s">
        <v>2798</v>
      </c>
      <c r="C10" s="117" t="s">
        <v>2764</v>
      </c>
      <c r="D10" s="50"/>
      <c r="E10" s="130" t="e">
        <f>+VLOOKUP(B10,SITIOS!$C$25:$E$161,2,0)</f>
        <v>#N/A</v>
      </c>
      <c r="F10" s="130" t="e">
        <f>+VLOOKUP(B10,SITIOS!$C$25:$E$161,3,0)</f>
        <v>#N/A</v>
      </c>
    </row>
    <row r="11" spans="1:6" ht="12.75" customHeight="1">
      <c r="A11" t="s">
        <v>1259</v>
      </c>
      <c r="B11" s="113" t="s">
        <v>269</v>
      </c>
      <c r="C11" s="113" t="s">
        <v>2225</v>
      </c>
      <c r="D11" s="50"/>
      <c r="E11" s="130" t="e">
        <f>+VLOOKUP(B11,SITIOS!$C$25:$E$161,2,0)</f>
        <v>#N/A</v>
      </c>
      <c r="F11" s="130" t="e">
        <f>+VLOOKUP(B11,SITIOS!$C$25:$E$161,3,0)</f>
        <v>#N/A</v>
      </c>
    </row>
    <row r="12" spans="1:6" ht="12.75" customHeight="1">
      <c r="A12" t="s">
        <v>1259</v>
      </c>
      <c r="B12" s="113" t="s">
        <v>270</v>
      </c>
      <c r="C12" s="113" t="s">
        <v>2225</v>
      </c>
      <c r="D12" s="50"/>
      <c r="E12" s="130" t="e">
        <f>+VLOOKUP(B12,SITIOS!$C$25:$E$161,2,0)</f>
        <v>#N/A</v>
      </c>
      <c r="F12" s="130" t="e">
        <f>+VLOOKUP(B12,SITIOS!$C$25:$E$161,3,0)</f>
        <v>#N/A</v>
      </c>
    </row>
    <row r="13" spans="1:6" ht="15">
      <c r="A13" t="s">
        <v>1259</v>
      </c>
      <c r="B13" s="117" t="s">
        <v>2799</v>
      </c>
      <c r="C13" s="117" t="s">
        <v>2763</v>
      </c>
      <c r="D13" s="50"/>
      <c r="E13" s="130" t="e">
        <f>+VLOOKUP(B13,SITIOS!$C$25:$E$161,2,0)</f>
        <v>#N/A</v>
      </c>
      <c r="F13" s="130" t="e">
        <f>+VLOOKUP(B13,SITIOS!$C$25:$E$161,3,0)</f>
        <v>#N/A</v>
      </c>
    </row>
    <row r="14" spans="1:6" ht="15">
      <c r="A14" t="s">
        <v>1259</v>
      </c>
      <c r="B14" s="117" t="s">
        <v>2800</v>
      </c>
      <c r="C14" s="117" t="s">
        <v>2764</v>
      </c>
      <c r="D14" s="50"/>
      <c r="E14" s="130" t="e">
        <f>+VLOOKUP(B14,SITIOS!$C$25:$E$161,2,0)</f>
        <v>#N/A</v>
      </c>
      <c r="F14" s="130" t="e">
        <f>+VLOOKUP(B14,SITIOS!$C$25:$E$161,3,0)</f>
        <v>#N/A</v>
      </c>
    </row>
    <row r="15" spans="1:6" ht="12.75">
      <c r="A15" t="s">
        <v>1259</v>
      </c>
      <c r="B15" s="113" t="s">
        <v>273</v>
      </c>
      <c r="C15" s="113" t="s">
        <v>2226</v>
      </c>
      <c r="D15" s="50"/>
      <c r="E15" s="130" t="e">
        <f>+VLOOKUP(B15,SITIOS!$C$25:$E$161,2,0)</f>
        <v>#N/A</v>
      </c>
      <c r="F15" s="130" t="e">
        <f>+VLOOKUP(B15,SITIOS!$C$25:$E$161,3,0)</f>
        <v>#N/A</v>
      </c>
    </row>
    <row r="16" spans="1:7" ht="15">
      <c r="A16" t="s">
        <v>1259</v>
      </c>
      <c r="B16" s="117" t="s">
        <v>2801</v>
      </c>
      <c r="C16" s="117" t="s">
        <v>2764</v>
      </c>
      <c r="D16" s="50"/>
      <c r="E16" s="130" t="e">
        <f>+VLOOKUP(B16,SITIOS!$C$25:$E$161,2,0)</f>
        <v>#N/A</v>
      </c>
      <c r="F16" s="130" t="e">
        <f>+VLOOKUP(B16,SITIOS!$C$25:$E$161,3,0)</f>
        <v>#N/A</v>
      </c>
      <c r="G16" s="150" t="s">
        <v>3728</v>
      </c>
    </row>
    <row r="17" spans="1:6" ht="15">
      <c r="A17" t="s">
        <v>1259</v>
      </c>
      <c r="B17" s="117" t="s">
        <v>2802</v>
      </c>
      <c r="C17" s="117" t="s">
        <v>2763</v>
      </c>
      <c r="D17" s="50"/>
      <c r="E17" s="130" t="e">
        <f>+VLOOKUP(B17,SITIOS!$C$25:$E$161,2,0)</f>
        <v>#N/A</v>
      </c>
      <c r="F17" s="130" t="e">
        <f>+VLOOKUP(B17,SITIOS!$C$25:$E$161,3,0)</f>
        <v>#N/A</v>
      </c>
    </row>
    <row r="18" spans="1:6" ht="12.75">
      <c r="A18" t="s">
        <v>1259</v>
      </c>
      <c r="B18" s="113" t="s">
        <v>271</v>
      </c>
      <c r="C18" s="113" t="s">
        <v>2226</v>
      </c>
      <c r="D18" s="50"/>
      <c r="E18" s="130" t="e">
        <f>+VLOOKUP(B18,SITIOS!$C$25:$E$161,2,0)</f>
        <v>#N/A</v>
      </c>
      <c r="F18" s="130" t="e">
        <f>+VLOOKUP(B18,SITIOS!$C$25:$E$161,3,0)</f>
        <v>#N/A</v>
      </c>
    </row>
    <row r="19" spans="1:6" ht="15">
      <c r="A19" t="s">
        <v>1259</v>
      </c>
      <c r="B19" s="117" t="s">
        <v>2803</v>
      </c>
      <c r="C19" s="117" t="s">
        <v>2763</v>
      </c>
      <c r="D19" s="50"/>
      <c r="E19" s="130" t="e">
        <f>+VLOOKUP(B19,SITIOS!$C$25:$E$161,2,0)</f>
        <v>#N/A</v>
      </c>
      <c r="F19" s="130" t="e">
        <f>+VLOOKUP(B19,SITIOS!$C$25:$E$161,3,0)</f>
        <v>#N/A</v>
      </c>
    </row>
    <row r="20" spans="1:6" ht="15" customHeight="1">
      <c r="A20" t="s">
        <v>1259</v>
      </c>
      <c r="B20" s="117" t="s">
        <v>2770</v>
      </c>
      <c r="C20" s="117" t="s">
        <v>2764</v>
      </c>
      <c r="D20" s="50"/>
      <c r="E20" s="130" t="e">
        <f>+VLOOKUP(B20,SITIOS!$C$25:$E$161,2,0)</f>
        <v>#N/A</v>
      </c>
      <c r="F20" s="130" t="e">
        <f>+VLOOKUP(B20,SITIOS!$C$25:$E$161,3,0)</f>
        <v>#N/A</v>
      </c>
    </row>
    <row r="21" spans="1:6" ht="12.75">
      <c r="A21" t="s">
        <v>1259</v>
      </c>
      <c r="B21" s="113" t="s">
        <v>272</v>
      </c>
      <c r="C21" s="113" t="s">
        <v>2225</v>
      </c>
      <c r="D21" s="50"/>
      <c r="E21" s="130" t="e">
        <f>+VLOOKUP(B21,SITIOS!$C$25:$E$161,2,0)</f>
        <v>#N/A</v>
      </c>
      <c r="F21" s="130" t="e">
        <f>+VLOOKUP(B21,SITIOS!$C$25:$E$161,3,0)</f>
        <v>#N/A</v>
      </c>
    </row>
    <row r="22" spans="1:6" ht="15">
      <c r="A22" t="s">
        <v>1259</v>
      </c>
      <c r="B22" s="117" t="s">
        <v>272</v>
      </c>
      <c r="C22" s="117" t="s">
        <v>2763</v>
      </c>
      <c r="D22" s="50"/>
      <c r="E22" s="130" t="e">
        <f>+VLOOKUP(B22,SITIOS!$C$25:$E$161,2,0)</f>
        <v>#N/A</v>
      </c>
      <c r="F22" s="130" t="e">
        <f>+VLOOKUP(B22,SITIOS!$C$25:$E$161,3,0)</f>
        <v>#N/A</v>
      </c>
    </row>
    <row r="23" spans="1:6" ht="15">
      <c r="A23" t="s">
        <v>1259</v>
      </c>
      <c r="B23" s="117" t="s">
        <v>2804</v>
      </c>
      <c r="C23" s="117" t="s">
        <v>2764</v>
      </c>
      <c r="D23" s="50"/>
      <c r="E23" s="130" t="e">
        <f>+VLOOKUP(B23,SITIOS!$C$25:$E$161,2,0)</f>
        <v>#N/A</v>
      </c>
      <c r="F23" s="130" t="e">
        <f>+VLOOKUP(B23,SITIOS!$C$25:$E$161,3,0)</f>
        <v>#N/A</v>
      </c>
    </row>
    <row r="24" spans="1:6" ht="15">
      <c r="A24" t="s">
        <v>1259</v>
      </c>
      <c r="B24" s="117" t="s">
        <v>2771</v>
      </c>
      <c r="C24" s="117" t="s">
        <v>2763</v>
      </c>
      <c r="D24" s="50"/>
      <c r="E24" s="130" t="e">
        <f>+VLOOKUP(B24,SITIOS!$C$25:$E$161,2,0)</f>
        <v>#N/A</v>
      </c>
      <c r="F24" s="130" t="e">
        <f>+VLOOKUP(B24,SITIOS!$C$25:$E$161,3,0)</f>
        <v>#N/A</v>
      </c>
    </row>
    <row r="25" spans="1:6" ht="15">
      <c r="A25" t="s">
        <v>1259</v>
      </c>
      <c r="B25" s="117" t="s">
        <v>2805</v>
      </c>
      <c r="C25" s="117" t="s">
        <v>2763</v>
      </c>
      <c r="D25" s="50"/>
      <c r="E25" s="130" t="e">
        <f>+VLOOKUP(B25,SITIOS!$C$25:$E$161,2,0)</f>
        <v>#N/A</v>
      </c>
      <c r="F25" s="130" t="e">
        <f>+VLOOKUP(B25,SITIOS!$C$25:$E$161,3,0)</f>
        <v>#N/A</v>
      </c>
    </row>
    <row r="26" spans="1:6" ht="15" customHeight="1">
      <c r="A26" t="s">
        <v>1259</v>
      </c>
      <c r="B26" s="117" t="s">
        <v>2806</v>
      </c>
      <c r="C26" s="117" t="s">
        <v>2763</v>
      </c>
      <c r="D26" s="50"/>
      <c r="E26" s="130" t="e">
        <f>+VLOOKUP(B26,SITIOS!$C$25:$E$161,2,0)</f>
        <v>#N/A</v>
      </c>
      <c r="F26" s="130" t="e">
        <f>+VLOOKUP(B26,SITIOS!$C$25:$E$161,3,0)</f>
        <v>#N/A</v>
      </c>
    </row>
    <row r="27" spans="1:6" ht="12.75">
      <c r="A27" t="s">
        <v>1259</v>
      </c>
      <c r="B27" s="50"/>
      <c r="C27" s="50"/>
      <c r="D27" s="50"/>
      <c r="E27" s="130" t="e">
        <f>+VLOOKUP(B27,SITIOS!$C$25:$E$161,2,0)</f>
        <v>#N/A</v>
      </c>
      <c r="F27" s="130" t="e">
        <f>+VLOOKUP(B27,SITIOS!$C$25:$E$161,3,0)</f>
        <v>#N/A</v>
      </c>
    </row>
    <row r="28" spans="1:6" ht="12.75">
      <c r="A28" t="s">
        <v>1259</v>
      </c>
      <c r="D28" s="51"/>
      <c r="E28" s="130" t="e">
        <f>+VLOOKUP(B28,SITIOS!$C$25:$E$161,2,0)</f>
        <v>#N/A</v>
      </c>
      <c r="F28" s="130" t="e">
        <f>+VLOOKUP(B28,SITIOS!$C$25:$E$161,3,0)</f>
        <v>#N/A</v>
      </c>
    </row>
    <row r="29" spans="1:6" ht="12.75">
      <c r="A29" t="s">
        <v>1259</v>
      </c>
      <c r="B29" s="102" t="s">
        <v>163</v>
      </c>
      <c r="C29" s="102"/>
      <c r="D29" s="140" t="s">
        <v>1259</v>
      </c>
      <c r="E29" s="101">
        <f>+VLOOKUP(B29,SITIOS!$C$25:$E$161,2,0)</f>
        <v>8111</v>
      </c>
      <c r="F29" s="101" t="str">
        <f>+VLOOKUP(B29,SITIOS!$C$25:$E$161,3,0)</f>
        <v>ADSCRITA</v>
      </c>
    </row>
    <row r="30" spans="1:6" ht="12.75">
      <c r="A30" t="s">
        <v>1259</v>
      </c>
      <c r="B30" s="113" t="s">
        <v>274</v>
      </c>
      <c r="C30" s="113" t="s">
        <v>2225</v>
      </c>
      <c r="D30" s="50"/>
      <c r="E30" s="130" t="e">
        <f>+VLOOKUP(B30,SITIOS!$C$25:$E$161,2,0)</f>
        <v>#N/A</v>
      </c>
      <c r="F30" s="130" t="e">
        <f>+VLOOKUP(B30,SITIOS!$C$25:$E$161,3,0)</f>
        <v>#N/A</v>
      </c>
    </row>
    <row r="31" spans="1:6" ht="12.75">
      <c r="A31" t="s">
        <v>1259</v>
      </c>
      <c r="B31" s="113" t="s">
        <v>270</v>
      </c>
      <c r="C31" s="113" t="s">
        <v>2225</v>
      </c>
      <c r="D31" s="50"/>
      <c r="E31" s="130" t="e">
        <f>+VLOOKUP(B31,SITIOS!$C$25:$E$161,2,0)</f>
        <v>#N/A</v>
      </c>
      <c r="F31" s="130" t="e">
        <f>+VLOOKUP(B31,SITIOS!$C$25:$E$161,3,0)</f>
        <v>#N/A</v>
      </c>
    </row>
    <row r="32" spans="1:6" ht="15">
      <c r="A32" t="s">
        <v>1259</v>
      </c>
      <c r="B32" s="114" t="s">
        <v>2765</v>
      </c>
      <c r="C32" s="114" t="s">
        <v>2763</v>
      </c>
      <c r="D32" s="50"/>
      <c r="E32" s="130" t="e">
        <f>+VLOOKUP(B32,SITIOS!$C$25:$E$161,2,0)</f>
        <v>#N/A</v>
      </c>
      <c r="F32" s="130" t="e">
        <f>+VLOOKUP(B32,SITIOS!$C$25:$E$161,3,0)</f>
        <v>#N/A</v>
      </c>
    </row>
    <row r="33" spans="1:6" ht="15">
      <c r="A33" t="s">
        <v>1259</v>
      </c>
      <c r="B33" s="114" t="s">
        <v>2766</v>
      </c>
      <c r="C33" s="114" t="s">
        <v>2763</v>
      </c>
      <c r="D33" s="50"/>
      <c r="E33" s="130" t="e">
        <f>+VLOOKUP(B33,SITIOS!$C$25:$E$161,2,0)</f>
        <v>#N/A</v>
      </c>
      <c r="F33" s="130" t="e">
        <f>+VLOOKUP(B33,SITIOS!$C$25:$E$161,3,0)</f>
        <v>#N/A</v>
      </c>
    </row>
    <row r="34" spans="1:6" ht="12.75">
      <c r="A34" t="s">
        <v>1259</v>
      </c>
      <c r="B34" s="113" t="s">
        <v>275</v>
      </c>
      <c r="C34" s="113" t="s">
        <v>2226</v>
      </c>
      <c r="D34" s="50"/>
      <c r="E34" s="130" t="e">
        <f>+VLOOKUP(B34,SITIOS!$C$25:$E$161,2,0)</f>
        <v>#N/A</v>
      </c>
      <c r="F34" s="130" t="e">
        <f>+VLOOKUP(B34,SITIOS!$C$25:$E$161,3,0)</f>
        <v>#N/A</v>
      </c>
    </row>
    <row r="35" spans="1:6" ht="12.75">
      <c r="A35" t="s">
        <v>1259</v>
      </c>
      <c r="B35" s="113" t="s">
        <v>276</v>
      </c>
      <c r="C35" s="113" t="s">
        <v>2226</v>
      </c>
      <c r="D35" s="50"/>
      <c r="E35" s="130" t="e">
        <f>+VLOOKUP(B35,SITIOS!$C$25:$E$161,2,0)</f>
        <v>#N/A</v>
      </c>
      <c r="F35" s="130" t="e">
        <f>+VLOOKUP(B35,SITIOS!$C$25:$E$161,3,0)</f>
        <v>#N/A</v>
      </c>
    </row>
    <row r="36" spans="1:6" ht="12.75">
      <c r="A36" t="s">
        <v>1259</v>
      </c>
      <c r="D36" s="51"/>
      <c r="E36" s="130" t="e">
        <f>+VLOOKUP(B36,SITIOS!$C$25:$E$161,2,0)</f>
        <v>#N/A</v>
      </c>
      <c r="F36" s="130" t="e">
        <f>+VLOOKUP(B36,SITIOS!$C$25:$E$161,3,0)</f>
        <v>#N/A</v>
      </c>
    </row>
    <row r="37" spans="1:6" ht="12.75">
      <c r="A37" t="s">
        <v>1259</v>
      </c>
      <c r="B37" s="102" t="s">
        <v>164</v>
      </c>
      <c r="C37" s="102"/>
      <c r="D37" s="140" t="s">
        <v>1259</v>
      </c>
      <c r="E37" s="101">
        <f>+VLOOKUP(B37,SITIOS!$C$25:$E$161,2,0)</f>
        <v>826</v>
      </c>
      <c r="F37" s="101" t="str">
        <f>+VLOOKUP(B37,SITIOS!$C$25:$E$161,3,0)</f>
        <v>ADSCRITA</v>
      </c>
    </row>
    <row r="38" spans="1:6" ht="12.75">
      <c r="A38" t="s">
        <v>1259</v>
      </c>
      <c r="B38" s="113" t="s">
        <v>277</v>
      </c>
      <c r="C38" s="113" t="s">
        <v>2225</v>
      </c>
      <c r="D38" s="50"/>
      <c r="E38" s="130" t="e">
        <f>+VLOOKUP(B38,SITIOS!$C$25:$E$161,2,0)</f>
        <v>#N/A</v>
      </c>
      <c r="F38" s="130" t="e">
        <f>+VLOOKUP(B38,SITIOS!$C$25:$E$161,3,0)</f>
        <v>#N/A</v>
      </c>
    </row>
    <row r="39" spans="1:6" ht="15">
      <c r="A39" t="s">
        <v>1259</v>
      </c>
      <c r="B39" s="114" t="s">
        <v>2767</v>
      </c>
      <c r="C39" s="114" t="s">
        <v>2763</v>
      </c>
      <c r="D39" s="50"/>
      <c r="E39" s="130" t="e">
        <f>+VLOOKUP(B39,SITIOS!$C$25:$E$161,2,0)</f>
        <v>#N/A</v>
      </c>
      <c r="F39" s="130" t="e">
        <f>+VLOOKUP(B39,SITIOS!$C$25:$E$161,3,0)</f>
        <v>#N/A</v>
      </c>
    </row>
    <row r="40" spans="1:6" ht="15">
      <c r="A40" t="s">
        <v>1259</v>
      </c>
      <c r="B40" s="114" t="s">
        <v>2768</v>
      </c>
      <c r="C40" s="114" t="s">
        <v>2763</v>
      </c>
      <c r="D40" s="50"/>
      <c r="E40" s="130" t="e">
        <f>+VLOOKUP(B40,SITIOS!$C$25:$E$161,2,0)</f>
        <v>#N/A</v>
      </c>
      <c r="F40" s="130" t="e">
        <f>+VLOOKUP(B40,SITIOS!$C$25:$E$161,3,0)</f>
        <v>#N/A</v>
      </c>
    </row>
    <row r="41" spans="1:6" ht="15">
      <c r="A41" t="s">
        <v>1259</v>
      </c>
      <c r="B41" s="114" t="s">
        <v>2769</v>
      </c>
      <c r="C41" s="114" t="s">
        <v>2764</v>
      </c>
      <c r="D41" s="50"/>
      <c r="E41" s="130" t="e">
        <f>+VLOOKUP(B41,SITIOS!$C$25:$E$161,2,0)</f>
        <v>#N/A</v>
      </c>
      <c r="F41" s="130" t="e">
        <f>+VLOOKUP(B41,SITIOS!$C$25:$E$161,3,0)</f>
        <v>#N/A</v>
      </c>
    </row>
    <row r="42" spans="1:6" ht="12.75">
      <c r="A42" t="s">
        <v>1259</v>
      </c>
      <c r="B42" s="113" t="s">
        <v>278</v>
      </c>
      <c r="C42" s="113" t="s">
        <v>2225</v>
      </c>
      <c r="D42" s="50"/>
      <c r="E42" s="130" t="e">
        <f>+VLOOKUP(B42,SITIOS!$C$25:$E$161,2,0)</f>
        <v>#N/A</v>
      </c>
      <c r="F42" s="130" t="e">
        <f>+VLOOKUP(B42,SITIOS!$C$25:$E$161,3,0)</f>
        <v>#N/A</v>
      </c>
    </row>
    <row r="43" spans="1:6" ht="12.75">
      <c r="A43" t="s">
        <v>1259</v>
      </c>
      <c r="D43" s="51"/>
      <c r="E43" s="130" t="e">
        <f>+VLOOKUP(B43,SITIOS!$C$25:$E$161,2,0)</f>
        <v>#N/A</v>
      </c>
      <c r="F43" s="130" t="e">
        <f>+VLOOKUP(B43,SITIOS!$C$25:$E$161,3,0)</f>
        <v>#N/A</v>
      </c>
    </row>
    <row r="44" spans="1:6" ht="12.75">
      <c r="A44" t="s">
        <v>1259</v>
      </c>
      <c r="B44" s="102" t="s">
        <v>165</v>
      </c>
      <c r="C44" s="102"/>
      <c r="D44" s="140" t="s">
        <v>1259</v>
      </c>
      <c r="E44" s="101">
        <f>+VLOOKUP(B44,SITIOS!$C$25:$E$161,2,0)</f>
        <v>863</v>
      </c>
      <c r="F44" s="101" t="str">
        <f>+VLOOKUP(B44,SITIOS!$C$25:$E$161,3,0)</f>
        <v>ADSCRITA</v>
      </c>
    </row>
    <row r="45" spans="1:6" ht="15">
      <c r="A45" t="s">
        <v>1259</v>
      </c>
      <c r="B45" s="114" t="s">
        <v>268</v>
      </c>
      <c r="C45" s="114" t="s">
        <v>2763</v>
      </c>
      <c r="D45" s="52"/>
      <c r="E45" s="130" t="e">
        <f>+VLOOKUP(B45,SITIOS!$C$25:$E$161,2,0)</f>
        <v>#N/A</v>
      </c>
      <c r="F45" s="130" t="e">
        <f>+VLOOKUP(B45,SITIOS!$C$25:$E$161,3,0)</f>
        <v>#N/A</v>
      </c>
    </row>
    <row r="46" spans="1:6" ht="15">
      <c r="A46" t="s">
        <v>1259</v>
      </c>
      <c r="B46" s="114" t="s">
        <v>269</v>
      </c>
      <c r="C46" s="114" t="s">
        <v>2763</v>
      </c>
      <c r="D46" s="51"/>
      <c r="E46" s="130" t="e">
        <f>+VLOOKUP(B46,SITIOS!$C$25:$E$161,2,0)</f>
        <v>#N/A</v>
      </c>
      <c r="F46" s="130" t="e">
        <f>+VLOOKUP(B46,SITIOS!$C$25:$E$161,3,0)</f>
        <v>#N/A</v>
      </c>
    </row>
    <row r="47" spans="1:6" ht="15">
      <c r="A47" t="s">
        <v>1259</v>
      </c>
      <c r="B47" s="114" t="s">
        <v>270</v>
      </c>
      <c r="C47" s="114" t="s">
        <v>2763</v>
      </c>
      <c r="D47" s="4"/>
      <c r="E47" s="130" t="e">
        <f>+VLOOKUP(B47,SITIOS!$C$25:$E$161,2,0)</f>
        <v>#N/A</v>
      </c>
      <c r="F47" s="130" t="e">
        <f>+VLOOKUP(B47,SITIOS!$C$25:$E$161,3,0)</f>
        <v>#N/A</v>
      </c>
    </row>
    <row r="48" spans="1:6" ht="15">
      <c r="A48" t="s">
        <v>1259</v>
      </c>
      <c r="B48" s="114" t="s">
        <v>271</v>
      </c>
      <c r="C48" s="114" t="s">
        <v>2764</v>
      </c>
      <c r="D48" s="51"/>
      <c r="E48" s="130" t="e">
        <f>+VLOOKUP(B48,SITIOS!$C$25:$E$161,2,0)</f>
        <v>#N/A</v>
      </c>
      <c r="F48" s="130" t="e">
        <f>+VLOOKUP(B48,SITIOS!$C$25:$E$161,3,0)</f>
        <v>#N/A</v>
      </c>
    </row>
    <row r="49" spans="1:6" ht="15">
      <c r="A49" t="s">
        <v>1259</v>
      </c>
      <c r="B49" s="114" t="s">
        <v>2770</v>
      </c>
      <c r="C49" s="114" t="s">
        <v>2764</v>
      </c>
      <c r="D49" s="51"/>
      <c r="E49" s="130" t="e">
        <f>+VLOOKUP(B49,SITIOS!$C$25:$E$161,2,0)</f>
        <v>#N/A</v>
      </c>
      <c r="F49" s="130" t="e">
        <f>+VLOOKUP(B49,SITIOS!$C$25:$E$161,3,0)</f>
        <v>#N/A</v>
      </c>
    </row>
    <row r="50" spans="1:6" ht="15">
      <c r="A50" t="s">
        <v>1259</v>
      </c>
      <c r="B50" s="114" t="s">
        <v>272</v>
      </c>
      <c r="C50" s="114" t="s">
        <v>2763</v>
      </c>
      <c r="D50" s="4"/>
      <c r="E50" s="130" t="e">
        <f>+VLOOKUP(B50,SITIOS!$C$25:$E$161,2,0)</f>
        <v>#N/A</v>
      </c>
      <c r="F50" s="130" t="e">
        <f>+VLOOKUP(B50,SITIOS!$C$25:$E$161,3,0)</f>
        <v>#N/A</v>
      </c>
    </row>
    <row r="51" spans="1:6" ht="15">
      <c r="A51" t="s">
        <v>1259</v>
      </c>
      <c r="B51" s="114" t="s">
        <v>2771</v>
      </c>
      <c r="C51" s="114" t="s">
        <v>2763</v>
      </c>
      <c r="D51" s="50"/>
      <c r="E51" s="130" t="e">
        <f>+VLOOKUP(B51,SITIOS!$C$25:$E$161,2,0)</f>
        <v>#N/A</v>
      </c>
      <c r="F51" s="130" t="e">
        <f>+VLOOKUP(B51,SITIOS!$C$25:$E$161,3,0)</f>
        <v>#N/A</v>
      </c>
    </row>
    <row r="52" spans="1:6" ht="12.75">
      <c r="A52" t="s">
        <v>1259</v>
      </c>
      <c r="D52" s="50"/>
      <c r="E52" s="130" t="e">
        <f>+VLOOKUP(B52,SITIOS!$C$25:$E$161,2,0)</f>
        <v>#N/A</v>
      </c>
      <c r="F52" s="130" t="e">
        <f>+VLOOKUP(B52,SITIOS!$C$25:$E$161,3,0)</f>
        <v>#N/A</v>
      </c>
    </row>
    <row r="53" spans="1:6" ht="12.75">
      <c r="A53" t="s">
        <v>1259</v>
      </c>
      <c r="B53" s="4" t="s">
        <v>166</v>
      </c>
      <c r="C53" s="4"/>
      <c r="D53" s="49" t="s">
        <v>1259</v>
      </c>
      <c r="E53" s="101">
        <f>+VLOOKUP(B53,SITIOS!$C$25:$E$161,2,0)</f>
        <v>8104</v>
      </c>
      <c r="F53" s="101" t="str">
        <f>+VLOOKUP(B53,SITIOS!$C$25:$E$161,3,0)</f>
        <v>NO ADSCRITA</v>
      </c>
    </row>
    <row r="54" spans="1:6" ht="12.75">
      <c r="A54" t="s">
        <v>1259</v>
      </c>
      <c r="B54" s="51" t="s">
        <v>1008</v>
      </c>
      <c r="C54" s="51" t="s">
        <v>1008</v>
      </c>
      <c r="D54" s="50"/>
      <c r="E54" s="130" t="e">
        <f>+VLOOKUP(B54,SITIOS!$C$25:$E$161,2,0)</f>
        <v>#N/A</v>
      </c>
      <c r="F54" s="130" t="e">
        <f>+VLOOKUP(B54,SITIOS!$C$25:$E$161,3,0)</f>
        <v>#N/A</v>
      </c>
    </row>
    <row r="55" spans="1:6" ht="12.75">
      <c r="A55" t="s">
        <v>1259</v>
      </c>
      <c r="D55" s="50"/>
      <c r="E55" s="130" t="e">
        <f>+VLOOKUP(B55,SITIOS!$C$25:$E$161,2,0)</f>
        <v>#N/A</v>
      </c>
      <c r="F55" s="130" t="e">
        <f>+VLOOKUP(B55,SITIOS!$C$25:$E$161,3,0)</f>
        <v>#N/A</v>
      </c>
    </row>
    <row r="56" spans="1:6" ht="12.75">
      <c r="A56" t="s">
        <v>1259</v>
      </c>
      <c r="B56" s="102" t="s">
        <v>167</v>
      </c>
      <c r="C56" s="102"/>
      <c r="D56" s="49" t="s">
        <v>1259</v>
      </c>
      <c r="E56" s="101">
        <f>+VLOOKUP(B56,SITIOS!$C$25:$E$161,2,0)</f>
        <v>875</v>
      </c>
      <c r="F56" s="101" t="str">
        <f>+VLOOKUP(B56,SITIOS!$C$25:$E$161,3,0)</f>
        <v>ADSCRITA</v>
      </c>
    </row>
    <row r="57" spans="1:6" ht="15">
      <c r="A57" t="s">
        <v>1259</v>
      </c>
      <c r="B57" s="114" t="s">
        <v>2772</v>
      </c>
      <c r="C57" s="114" t="s">
        <v>2764</v>
      </c>
      <c r="D57" s="50"/>
      <c r="E57" s="130" t="e">
        <f>+VLOOKUP(B57,SITIOS!$C$25:$E$161,2,0)</f>
        <v>#N/A</v>
      </c>
      <c r="F57" s="130" t="e">
        <f>+VLOOKUP(B57,SITIOS!$C$25:$E$161,3,0)</f>
        <v>#N/A</v>
      </c>
    </row>
    <row r="58" spans="1:6" ht="15">
      <c r="A58" t="s">
        <v>1259</v>
      </c>
      <c r="B58" s="114" t="s">
        <v>2773</v>
      </c>
      <c r="C58" s="114" t="s">
        <v>2763</v>
      </c>
      <c r="D58" s="50"/>
      <c r="E58" s="130" t="e">
        <f>+VLOOKUP(B58,SITIOS!$C$25:$E$161,2,0)</f>
        <v>#N/A</v>
      </c>
      <c r="F58" s="130" t="e">
        <f>+VLOOKUP(B58,SITIOS!$C$25:$E$161,3,0)</f>
        <v>#N/A</v>
      </c>
    </row>
    <row r="59" spans="1:6" ht="15">
      <c r="A59" t="s">
        <v>1259</v>
      </c>
      <c r="B59" s="114" t="s">
        <v>2774</v>
      </c>
      <c r="C59" s="114" t="s">
        <v>2763</v>
      </c>
      <c r="D59" s="50"/>
      <c r="E59" s="130" t="e">
        <f>+VLOOKUP(B59,SITIOS!$C$25:$E$161,2,0)</f>
        <v>#N/A</v>
      </c>
      <c r="F59" s="130" t="e">
        <f>+VLOOKUP(B59,SITIOS!$C$25:$E$161,3,0)</f>
        <v>#N/A</v>
      </c>
    </row>
    <row r="60" spans="1:6" ht="15">
      <c r="A60" t="s">
        <v>1259</v>
      </c>
      <c r="B60" s="114" t="s">
        <v>2775</v>
      </c>
      <c r="C60" s="114" t="s">
        <v>2764</v>
      </c>
      <c r="D60" s="50"/>
      <c r="E60" s="130" t="e">
        <f>+VLOOKUP(B60,SITIOS!$C$25:$E$161,2,0)</f>
        <v>#N/A</v>
      </c>
      <c r="F60" s="130" t="e">
        <f>+VLOOKUP(B60,SITIOS!$C$25:$E$161,3,0)</f>
        <v>#N/A</v>
      </c>
    </row>
    <row r="61" spans="1:6" ht="15">
      <c r="A61" t="s">
        <v>1259</v>
      </c>
      <c r="B61" s="114" t="s">
        <v>2776</v>
      </c>
      <c r="C61" s="114" t="s">
        <v>2763</v>
      </c>
      <c r="D61" s="50"/>
      <c r="E61" s="130" t="e">
        <f>+VLOOKUP(B61,SITIOS!$C$25:$E$161,2,0)</f>
        <v>#N/A</v>
      </c>
      <c r="F61" s="130" t="e">
        <f>+VLOOKUP(B61,SITIOS!$C$25:$E$161,3,0)</f>
        <v>#N/A</v>
      </c>
    </row>
    <row r="62" spans="1:6" ht="15">
      <c r="A62" t="s">
        <v>1259</v>
      </c>
      <c r="B62" s="114" t="s">
        <v>2777</v>
      </c>
      <c r="C62" s="114" t="s">
        <v>2764</v>
      </c>
      <c r="D62" s="50"/>
      <c r="E62" s="130" t="e">
        <f>+VLOOKUP(B62,SITIOS!$C$25:$E$161,2,0)</f>
        <v>#N/A</v>
      </c>
      <c r="F62" s="130" t="e">
        <f>+VLOOKUP(B62,SITIOS!$C$25:$E$161,3,0)</f>
        <v>#N/A</v>
      </c>
    </row>
    <row r="63" spans="1:6" ht="15">
      <c r="A63" t="s">
        <v>1259</v>
      </c>
      <c r="B63" s="114" t="s">
        <v>2789</v>
      </c>
      <c r="C63" s="114" t="s">
        <v>2764</v>
      </c>
      <c r="D63" s="50"/>
      <c r="E63" s="130" t="e">
        <f>+VLOOKUP(B63,SITIOS!$C$25:$E$161,2,0)</f>
        <v>#N/A</v>
      </c>
      <c r="F63" s="130" t="e">
        <f>+VLOOKUP(B63,SITIOS!$C$25:$E$161,3,0)</f>
        <v>#N/A</v>
      </c>
    </row>
    <row r="64" spans="1:6" ht="12.75">
      <c r="A64" t="s">
        <v>1259</v>
      </c>
      <c r="B64" s="113" t="s">
        <v>279</v>
      </c>
      <c r="C64" s="113" t="s">
        <v>2226</v>
      </c>
      <c r="D64" s="51"/>
      <c r="E64" s="130" t="e">
        <f>+VLOOKUP(B64,SITIOS!$C$25:$E$161,2,0)</f>
        <v>#N/A</v>
      </c>
      <c r="F64" s="130" t="e">
        <f>+VLOOKUP(B64,SITIOS!$C$25:$E$161,3,0)</f>
        <v>#N/A</v>
      </c>
    </row>
    <row r="65" spans="1:6" ht="12.75">
      <c r="A65" t="s">
        <v>1259</v>
      </c>
      <c r="B65" s="113" t="s">
        <v>280</v>
      </c>
      <c r="C65" s="113" t="s">
        <v>2225</v>
      </c>
      <c r="D65" s="4"/>
      <c r="E65" s="130" t="e">
        <f>+VLOOKUP(B65,SITIOS!$C$25:$E$161,2,0)</f>
        <v>#N/A</v>
      </c>
      <c r="F65" s="130" t="e">
        <f>+VLOOKUP(B65,SITIOS!$C$25:$E$161,3,0)</f>
        <v>#N/A</v>
      </c>
    </row>
    <row r="66" spans="1:6" ht="15">
      <c r="A66" t="s">
        <v>1259</v>
      </c>
      <c r="B66" s="114" t="s">
        <v>2778</v>
      </c>
      <c r="C66" s="114" t="s">
        <v>2763</v>
      </c>
      <c r="D66" s="50"/>
      <c r="E66" s="130" t="e">
        <f>+VLOOKUP(B66,SITIOS!$C$25:$E$161,2,0)</f>
        <v>#N/A</v>
      </c>
      <c r="F66" s="130" t="e">
        <f>+VLOOKUP(B66,SITIOS!$C$25:$E$161,3,0)</f>
        <v>#N/A</v>
      </c>
    </row>
    <row r="67" spans="1:6" ht="15">
      <c r="A67" t="s">
        <v>1259</v>
      </c>
      <c r="B67" s="114" t="s">
        <v>2790</v>
      </c>
      <c r="C67" s="114" t="s">
        <v>2763</v>
      </c>
      <c r="D67" s="50"/>
      <c r="E67" s="130" t="e">
        <f>+VLOOKUP(B67,SITIOS!$C$25:$E$161,2,0)</f>
        <v>#N/A</v>
      </c>
      <c r="F67" s="130" t="e">
        <f>+VLOOKUP(B67,SITIOS!$C$25:$E$161,3,0)</f>
        <v>#N/A</v>
      </c>
    </row>
    <row r="68" spans="1:6" ht="15">
      <c r="A68" t="s">
        <v>1259</v>
      </c>
      <c r="B68" s="114" t="s">
        <v>2780</v>
      </c>
      <c r="C68" s="114" t="s">
        <v>2764</v>
      </c>
      <c r="D68" s="50"/>
      <c r="E68" s="130" t="e">
        <f>+VLOOKUP(B68,SITIOS!$C$25:$E$161,2,0)</f>
        <v>#N/A</v>
      </c>
      <c r="F68" s="130" t="e">
        <f>+VLOOKUP(B68,SITIOS!$C$25:$E$161,3,0)</f>
        <v>#N/A</v>
      </c>
    </row>
    <row r="69" spans="1:6" ht="12.75">
      <c r="A69" t="s">
        <v>1259</v>
      </c>
      <c r="B69" s="113" t="s">
        <v>268</v>
      </c>
      <c r="C69" s="113" t="s">
        <v>2225</v>
      </c>
      <c r="D69" s="50"/>
      <c r="E69" s="130" t="e">
        <f>+VLOOKUP(B69,SITIOS!$C$25:$E$161,2,0)</f>
        <v>#N/A</v>
      </c>
      <c r="F69" s="130" t="e">
        <f>+VLOOKUP(B69,SITIOS!$C$25:$E$161,3,0)</f>
        <v>#N/A</v>
      </c>
    </row>
    <row r="70" spans="1:6" ht="12.75">
      <c r="A70" t="s">
        <v>1259</v>
      </c>
      <c r="B70" s="113" t="s">
        <v>281</v>
      </c>
      <c r="C70" s="113" t="s">
        <v>2225</v>
      </c>
      <c r="D70" s="50"/>
      <c r="E70" s="130" t="e">
        <f>+VLOOKUP(B70,SITIOS!$C$25:$E$161,2,0)</f>
        <v>#N/A</v>
      </c>
      <c r="F70" s="130" t="e">
        <f>+VLOOKUP(B70,SITIOS!$C$25:$E$161,3,0)</f>
        <v>#N/A</v>
      </c>
    </row>
    <row r="71" spans="1:6" ht="12.75">
      <c r="A71" t="s">
        <v>1259</v>
      </c>
      <c r="B71" s="113" t="s">
        <v>269</v>
      </c>
      <c r="C71" s="113" t="s">
        <v>2225</v>
      </c>
      <c r="D71" s="50"/>
      <c r="E71" s="130" t="e">
        <f>+VLOOKUP(B71,SITIOS!$C$25:$E$161,2,0)</f>
        <v>#N/A</v>
      </c>
      <c r="F71" s="130" t="e">
        <f>+VLOOKUP(B71,SITIOS!$C$25:$E$161,3,0)</f>
        <v>#N/A</v>
      </c>
    </row>
    <row r="72" spans="1:6" ht="12.75">
      <c r="A72" t="s">
        <v>1259</v>
      </c>
      <c r="B72" s="113" t="s">
        <v>270</v>
      </c>
      <c r="C72" s="113" t="s">
        <v>2225</v>
      </c>
      <c r="D72" s="51"/>
      <c r="E72" s="130" t="e">
        <f>+VLOOKUP(B72,SITIOS!$C$25:$E$161,2,0)</f>
        <v>#N/A</v>
      </c>
      <c r="F72" s="130" t="e">
        <f>+VLOOKUP(B72,SITIOS!$C$25:$E$161,3,0)</f>
        <v>#N/A</v>
      </c>
    </row>
    <row r="73" spans="1:6" ht="12.75">
      <c r="A73" t="s">
        <v>1259</v>
      </c>
      <c r="B73" s="113" t="s">
        <v>282</v>
      </c>
      <c r="C73" s="113" t="s">
        <v>2226</v>
      </c>
      <c r="D73" s="4"/>
      <c r="E73" s="130" t="e">
        <f>+VLOOKUP(B73,SITIOS!$C$25:$E$161,2,0)</f>
        <v>#N/A</v>
      </c>
      <c r="F73" s="130" t="e">
        <f>+VLOOKUP(B73,SITIOS!$C$25:$E$161,3,0)</f>
        <v>#N/A</v>
      </c>
    </row>
    <row r="74" spans="1:6" ht="15">
      <c r="A74" t="s">
        <v>1259</v>
      </c>
      <c r="B74" s="114" t="s">
        <v>2781</v>
      </c>
      <c r="C74" s="114" t="s">
        <v>2764</v>
      </c>
      <c r="D74" s="50"/>
      <c r="E74" s="130" t="e">
        <f>+VLOOKUP(B74,SITIOS!$C$25:$E$161,2,0)</f>
        <v>#N/A</v>
      </c>
      <c r="F74" s="130" t="e">
        <f>+VLOOKUP(B74,SITIOS!$C$25:$E$161,3,0)</f>
        <v>#N/A</v>
      </c>
    </row>
    <row r="75" spans="1:6" ht="15">
      <c r="A75" t="s">
        <v>1259</v>
      </c>
      <c r="B75" s="114" t="s">
        <v>2791</v>
      </c>
      <c r="C75" s="114" t="s">
        <v>2764</v>
      </c>
      <c r="D75" s="50"/>
      <c r="E75" s="130" t="e">
        <f>+VLOOKUP(B75,SITIOS!$C$25:$E$161,2,0)</f>
        <v>#N/A</v>
      </c>
      <c r="F75" s="130" t="e">
        <f>+VLOOKUP(B75,SITIOS!$C$25:$E$161,3,0)</f>
        <v>#N/A</v>
      </c>
    </row>
    <row r="76" spans="1:6" ht="15">
      <c r="A76" t="s">
        <v>1259</v>
      </c>
      <c r="B76" s="114" t="s">
        <v>2782</v>
      </c>
      <c r="C76" s="114" t="s">
        <v>2764</v>
      </c>
      <c r="D76" s="50"/>
      <c r="E76" s="130" t="e">
        <f>+VLOOKUP(B76,SITIOS!$C$25:$E$161,2,0)</f>
        <v>#N/A</v>
      </c>
      <c r="F76" s="130" t="e">
        <f>+VLOOKUP(B76,SITIOS!$C$25:$E$161,3,0)</f>
        <v>#N/A</v>
      </c>
    </row>
    <row r="77" spans="1:6" ht="12.75">
      <c r="A77" t="s">
        <v>1259</v>
      </c>
      <c r="B77" s="113" t="s">
        <v>271</v>
      </c>
      <c r="C77" s="113" t="s">
        <v>2226</v>
      </c>
      <c r="D77" s="50"/>
      <c r="E77" s="130" t="e">
        <f>+VLOOKUP(B77,SITIOS!$C$25:$E$161,2,0)</f>
        <v>#N/A</v>
      </c>
      <c r="F77" s="130" t="e">
        <f>+VLOOKUP(B77,SITIOS!$C$25:$E$161,3,0)</f>
        <v>#N/A</v>
      </c>
    </row>
    <row r="78" spans="1:6" ht="12.75">
      <c r="A78" t="s">
        <v>1259</v>
      </c>
      <c r="B78" s="113" t="s">
        <v>283</v>
      </c>
      <c r="C78" s="113" t="s">
        <v>2226</v>
      </c>
      <c r="D78" s="50"/>
      <c r="E78" s="130" t="e">
        <f>+VLOOKUP(B78,SITIOS!$C$25:$E$161,2,0)</f>
        <v>#N/A</v>
      </c>
      <c r="F78" s="130" t="e">
        <f>+VLOOKUP(B78,SITIOS!$C$25:$E$161,3,0)</f>
        <v>#N/A</v>
      </c>
    </row>
    <row r="79" spans="1:6" ht="15">
      <c r="A79" t="s">
        <v>1259</v>
      </c>
      <c r="B79" s="114" t="s">
        <v>2783</v>
      </c>
      <c r="C79" s="114" t="s">
        <v>2763</v>
      </c>
      <c r="D79" s="51"/>
      <c r="E79" s="130" t="e">
        <f>+VLOOKUP(B79,SITIOS!$C$25:$E$161,2,0)</f>
        <v>#N/A</v>
      </c>
      <c r="F79" s="130" t="e">
        <f>+VLOOKUP(B79,SITIOS!$C$25:$E$161,3,0)</f>
        <v>#N/A</v>
      </c>
    </row>
    <row r="80" spans="1:6" ht="15">
      <c r="A80" t="s">
        <v>1259</v>
      </c>
      <c r="B80" s="114" t="s">
        <v>2784</v>
      </c>
      <c r="C80" s="114" t="s">
        <v>2763</v>
      </c>
      <c r="D80" s="4"/>
      <c r="E80" s="130" t="e">
        <f>+VLOOKUP(B80,SITIOS!$C$25:$E$161,2,0)</f>
        <v>#N/A</v>
      </c>
      <c r="F80" s="130" t="e">
        <f>+VLOOKUP(B80,SITIOS!$C$25:$E$161,3,0)</f>
        <v>#N/A</v>
      </c>
    </row>
    <row r="81" spans="1:6" ht="15">
      <c r="A81" t="s">
        <v>1259</v>
      </c>
      <c r="B81" s="114" t="s">
        <v>2792</v>
      </c>
      <c r="C81" s="114" t="s">
        <v>2763</v>
      </c>
      <c r="D81" s="53"/>
      <c r="E81" s="130" t="e">
        <f>+VLOOKUP(B81,SITIOS!$C$25:$E$161,2,0)</f>
        <v>#N/A</v>
      </c>
      <c r="F81" s="130" t="e">
        <f>+VLOOKUP(B81,SITIOS!$C$25:$E$161,3,0)</f>
        <v>#N/A</v>
      </c>
    </row>
    <row r="82" spans="1:6" ht="15">
      <c r="A82" t="s">
        <v>1259</v>
      </c>
      <c r="B82" s="114" t="s">
        <v>2770</v>
      </c>
      <c r="C82" s="114" t="s">
        <v>2764</v>
      </c>
      <c r="D82" s="53"/>
      <c r="E82" s="130" t="e">
        <f>+VLOOKUP(B82,SITIOS!$C$25:$E$161,2,0)</f>
        <v>#N/A</v>
      </c>
      <c r="F82" s="130" t="e">
        <f>+VLOOKUP(B82,SITIOS!$C$25:$E$161,3,0)</f>
        <v>#N/A</v>
      </c>
    </row>
    <row r="83" spans="1:6" ht="15">
      <c r="A83" t="s">
        <v>1259</v>
      </c>
      <c r="B83" s="114" t="s">
        <v>2786</v>
      </c>
      <c r="C83" s="114" t="s">
        <v>2763</v>
      </c>
      <c r="D83" s="53"/>
      <c r="E83" s="130" t="e">
        <f>+VLOOKUP(B83,SITIOS!$C$25:$E$161,2,0)</f>
        <v>#N/A</v>
      </c>
      <c r="F83" s="130" t="e">
        <f>+VLOOKUP(B83,SITIOS!$C$25:$E$161,3,0)</f>
        <v>#N/A</v>
      </c>
    </row>
    <row r="84" spans="1:6" ht="12.75">
      <c r="A84" t="s">
        <v>1259</v>
      </c>
      <c r="B84" s="113" t="s">
        <v>272</v>
      </c>
      <c r="C84" s="113" t="s">
        <v>2225</v>
      </c>
      <c r="D84" s="53"/>
      <c r="E84" s="130" t="e">
        <f>+VLOOKUP(B84,SITIOS!$C$25:$E$161,2,0)</f>
        <v>#N/A</v>
      </c>
      <c r="F84" s="130" t="e">
        <f>+VLOOKUP(B84,SITIOS!$C$25:$E$161,3,0)</f>
        <v>#N/A</v>
      </c>
    </row>
    <row r="85" spans="1:6" ht="15">
      <c r="A85" t="s">
        <v>1259</v>
      </c>
      <c r="B85" s="114" t="s">
        <v>2787</v>
      </c>
      <c r="C85" s="114" t="s">
        <v>2764</v>
      </c>
      <c r="D85" s="53"/>
      <c r="E85" s="130" t="e">
        <f>+VLOOKUP(B85,SITIOS!$C$25:$E$161,2,0)</f>
        <v>#N/A</v>
      </c>
      <c r="F85" s="130" t="e">
        <f>+VLOOKUP(B85,SITIOS!$C$25:$E$161,3,0)</f>
        <v>#N/A</v>
      </c>
    </row>
    <row r="86" spans="1:6" ht="12.75">
      <c r="A86" t="s">
        <v>1259</v>
      </c>
      <c r="B86" s="113" t="s">
        <v>284</v>
      </c>
      <c r="C86" s="113" t="s">
        <v>2225</v>
      </c>
      <c r="D86" s="53"/>
      <c r="E86" s="130" t="e">
        <f>+VLOOKUP(B86,SITIOS!$C$25:$E$161,2,0)</f>
        <v>#N/A</v>
      </c>
      <c r="F86" s="130" t="e">
        <f>+VLOOKUP(B86,SITIOS!$C$25:$E$161,3,0)</f>
        <v>#N/A</v>
      </c>
    </row>
    <row r="87" spans="2:6" ht="12.75">
      <c r="B87" s="1" t="s">
        <v>3736</v>
      </c>
      <c r="C87" s="113"/>
      <c r="D87" s="53"/>
      <c r="E87" s="130" t="e">
        <f>+VLOOKUP(B87,SITIOS!$C$25:$E$161,2,0)</f>
        <v>#N/A</v>
      </c>
      <c r="F87" s="130" t="e">
        <f>+VLOOKUP(B87,SITIOS!$C$25:$E$161,3,0)</f>
        <v>#N/A</v>
      </c>
    </row>
    <row r="88" spans="1:6" ht="12.75">
      <c r="A88" t="s">
        <v>1259</v>
      </c>
      <c r="B88" s="113" t="s">
        <v>285</v>
      </c>
      <c r="C88" s="113" t="s">
        <v>2226</v>
      </c>
      <c r="D88" s="51"/>
      <c r="E88" s="130" t="e">
        <f>+VLOOKUP(B88,SITIOS!$C$25:$E$161,2,0)</f>
        <v>#N/A</v>
      </c>
      <c r="F88" s="130" t="e">
        <f>+VLOOKUP(B88,SITIOS!$C$25:$E$161,3,0)</f>
        <v>#N/A</v>
      </c>
    </row>
    <row r="89" spans="1:6" ht="15">
      <c r="A89" t="s">
        <v>1259</v>
      </c>
      <c r="B89" s="114" t="s">
        <v>2771</v>
      </c>
      <c r="C89" s="114" t="s">
        <v>2763</v>
      </c>
      <c r="D89" s="4"/>
      <c r="E89" s="130" t="e">
        <f>+VLOOKUP(B89,SITIOS!$C$25:$E$161,2,0)</f>
        <v>#N/A</v>
      </c>
      <c r="F89" s="130" t="e">
        <f>+VLOOKUP(B89,SITIOS!$C$25:$E$161,3,0)</f>
        <v>#N/A</v>
      </c>
    </row>
    <row r="90" spans="1:6" ht="12.75">
      <c r="A90" t="s">
        <v>1259</v>
      </c>
      <c r="B90" s="113" t="s">
        <v>286</v>
      </c>
      <c r="C90" s="113" t="s">
        <v>2226</v>
      </c>
      <c r="D90" s="53"/>
      <c r="E90" s="130" t="e">
        <f>+VLOOKUP(B90,SITIOS!$C$25:$E$161,2,0)</f>
        <v>#N/A</v>
      </c>
      <c r="F90" s="130" t="e">
        <f>+VLOOKUP(B90,SITIOS!$C$25:$E$161,3,0)</f>
        <v>#N/A</v>
      </c>
    </row>
    <row r="91" spans="1:6" ht="12.75">
      <c r="A91" t="s">
        <v>1259</v>
      </c>
      <c r="B91" s="50"/>
      <c r="C91" s="50"/>
      <c r="D91" s="51"/>
      <c r="E91" s="130" t="e">
        <f>+VLOOKUP(B91,SITIOS!$C$25:$E$161,2,0)</f>
        <v>#N/A</v>
      </c>
      <c r="F91" s="130" t="e">
        <f>+VLOOKUP(B91,SITIOS!$C$25:$E$161,3,0)</f>
        <v>#N/A</v>
      </c>
    </row>
    <row r="92" spans="1:6" ht="12.75">
      <c r="A92" t="s">
        <v>1259</v>
      </c>
      <c r="D92" s="51"/>
      <c r="E92" s="130" t="e">
        <f>+VLOOKUP(B92,SITIOS!$C$25:$E$161,2,0)</f>
        <v>#N/A</v>
      </c>
      <c r="F92" s="130" t="e">
        <f>+VLOOKUP(B92,SITIOS!$C$25:$E$161,3,0)</f>
        <v>#N/A</v>
      </c>
    </row>
    <row r="93" spans="1:6" ht="12.75">
      <c r="A93" t="s">
        <v>1259</v>
      </c>
      <c r="B93" s="102" t="s">
        <v>168</v>
      </c>
      <c r="C93" s="102"/>
      <c r="D93" s="141" t="s">
        <v>1259</v>
      </c>
      <c r="E93" s="101">
        <f>+VLOOKUP(B93,SITIOS!$C$25:$E$161,2,0)</f>
        <v>825</v>
      </c>
      <c r="F93" s="101" t="str">
        <f>+VLOOKUP(B93,SITIOS!$C$25:$E$161,3,0)</f>
        <v>NO ADSCRITA</v>
      </c>
    </row>
    <row r="94" spans="1:6" ht="15">
      <c r="A94" t="s">
        <v>1259</v>
      </c>
      <c r="B94" s="118" t="s">
        <v>2807</v>
      </c>
      <c r="C94" s="118" t="s">
        <v>2763</v>
      </c>
      <c r="D94" s="51"/>
      <c r="E94" s="130" t="e">
        <f>+VLOOKUP(B94,SITIOS!$C$25:$E$161,2,0)</f>
        <v>#N/A</v>
      </c>
      <c r="F94" s="130" t="e">
        <f>+VLOOKUP(B94,SITIOS!$C$25:$E$161,3,0)</f>
        <v>#N/A</v>
      </c>
    </row>
    <row r="95" spans="1:6" ht="15">
      <c r="A95" t="s">
        <v>1259</v>
      </c>
      <c r="B95" s="118" t="s">
        <v>2808</v>
      </c>
      <c r="C95" s="118" t="s">
        <v>2763</v>
      </c>
      <c r="D95" s="51"/>
      <c r="E95" s="130" t="e">
        <f>+VLOOKUP(B95,SITIOS!$C$25:$E$161,2,0)</f>
        <v>#N/A</v>
      </c>
      <c r="F95" s="130" t="e">
        <f>+VLOOKUP(B95,SITIOS!$C$25:$E$161,3,0)</f>
        <v>#N/A</v>
      </c>
    </row>
    <row r="96" spans="1:6" ht="15">
      <c r="A96" t="s">
        <v>1259</v>
      </c>
      <c r="B96" s="118" t="s">
        <v>2809</v>
      </c>
      <c r="C96" s="118" t="s">
        <v>2763</v>
      </c>
      <c r="D96" s="51"/>
      <c r="E96" s="130" t="e">
        <f>+VLOOKUP(B96,SITIOS!$C$25:$E$161,2,0)</f>
        <v>#N/A</v>
      </c>
      <c r="F96" s="130" t="e">
        <f>+VLOOKUP(B96,SITIOS!$C$25:$E$161,3,0)</f>
        <v>#N/A</v>
      </c>
    </row>
    <row r="97" spans="1:6" ht="15">
      <c r="A97" t="s">
        <v>1259</v>
      </c>
      <c r="B97" s="118" t="s">
        <v>2810</v>
      </c>
      <c r="C97" s="118" t="s">
        <v>2763</v>
      </c>
      <c r="D97" s="51"/>
      <c r="E97" s="130" t="e">
        <f>+VLOOKUP(B97,SITIOS!$C$25:$E$161,2,0)</f>
        <v>#N/A</v>
      </c>
      <c r="F97" s="130" t="e">
        <f>+VLOOKUP(B97,SITIOS!$C$25:$E$161,3,0)</f>
        <v>#N/A</v>
      </c>
    </row>
    <row r="98" spans="1:6" ht="15">
      <c r="A98" t="s">
        <v>1259</v>
      </c>
      <c r="B98" s="118" t="s">
        <v>2811</v>
      </c>
      <c r="C98" s="118" t="s">
        <v>2763</v>
      </c>
      <c r="D98" s="51"/>
      <c r="E98" s="130" t="e">
        <f>+VLOOKUP(B98,SITIOS!$C$25:$E$161,2,0)</f>
        <v>#N/A</v>
      </c>
      <c r="F98" s="130" t="e">
        <f>+VLOOKUP(B98,SITIOS!$C$25:$E$161,3,0)</f>
        <v>#N/A</v>
      </c>
    </row>
    <row r="99" spans="1:6" ht="15">
      <c r="A99" t="s">
        <v>1259</v>
      </c>
      <c r="B99" s="118" t="s">
        <v>2812</v>
      </c>
      <c r="C99" s="118" t="s">
        <v>2764</v>
      </c>
      <c r="D99" s="51"/>
      <c r="E99" s="130" t="e">
        <f>+VLOOKUP(B99,SITIOS!$C$25:$E$161,2,0)</f>
        <v>#N/A</v>
      </c>
      <c r="F99" s="130" t="e">
        <f>+VLOOKUP(B99,SITIOS!$C$25:$E$161,3,0)</f>
        <v>#N/A</v>
      </c>
    </row>
    <row r="100" spans="1:6" ht="15">
      <c r="A100" t="s">
        <v>1259</v>
      </c>
      <c r="B100" s="118" t="s">
        <v>2813</v>
      </c>
      <c r="C100" s="118" t="s">
        <v>2763</v>
      </c>
      <c r="D100" s="51"/>
      <c r="E100" s="130" t="e">
        <f>+VLOOKUP(B100,SITIOS!$C$25:$E$161,2,0)</f>
        <v>#N/A</v>
      </c>
      <c r="F100" s="130" t="e">
        <f>+VLOOKUP(B100,SITIOS!$C$25:$E$161,3,0)</f>
        <v>#N/A</v>
      </c>
    </row>
    <row r="101" spans="1:6" ht="15">
      <c r="A101" t="s">
        <v>1259</v>
      </c>
      <c r="B101" s="118" t="s">
        <v>2770</v>
      </c>
      <c r="C101" s="118" t="s">
        <v>2764</v>
      </c>
      <c r="D101" s="51"/>
      <c r="E101" s="130" t="e">
        <f>+VLOOKUP(B101,SITIOS!$C$25:$E$161,2,0)</f>
        <v>#N/A</v>
      </c>
      <c r="F101" s="130" t="e">
        <f>+VLOOKUP(B101,SITIOS!$C$25:$E$161,3,0)</f>
        <v>#N/A</v>
      </c>
    </row>
    <row r="102" spans="1:6" ht="15">
      <c r="A102" t="s">
        <v>1259</v>
      </c>
      <c r="B102" s="118" t="s">
        <v>2814</v>
      </c>
      <c r="C102" s="118" t="s">
        <v>2763</v>
      </c>
      <c r="D102" s="51"/>
      <c r="E102" s="130" t="e">
        <f>+VLOOKUP(B102,SITIOS!$C$25:$E$161,2,0)</f>
        <v>#N/A</v>
      </c>
      <c r="F102" s="130" t="e">
        <f>+VLOOKUP(B102,SITIOS!$C$25:$E$161,3,0)</f>
        <v>#N/A</v>
      </c>
    </row>
    <row r="103" spans="1:6" ht="15">
      <c r="A103" t="s">
        <v>1259</v>
      </c>
      <c r="B103" s="118" t="s">
        <v>2815</v>
      </c>
      <c r="C103" s="118" t="s">
        <v>2763</v>
      </c>
      <c r="D103" s="51"/>
      <c r="E103" s="130" t="e">
        <f>+VLOOKUP(B103,SITIOS!$C$25:$E$161,2,0)</f>
        <v>#N/A</v>
      </c>
      <c r="F103" s="130" t="e">
        <f>+VLOOKUP(B103,SITIOS!$C$25:$E$161,3,0)</f>
        <v>#N/A</v>
      </c>
    </row>
    <row r="104" spans="1:6" ht="15">
      <c r="A104" t="s">
        <v>1259</v>
      </c>
      <c r="B104" s="118" t="s">
        <v>2771</v>
      </c>
      <c r="C104" s="118" t="s">
        <v>2763</v>
      </c>
      <c r="D104" s="51"/>
      <c r="E104" s="130" t="e">
        <f>+VLOOKUP(B104,SITIOS!$C$25:$E$161,2,0)</f>
        <v>#N/A</v>
      </c>
      <c r="F104" s="130" t="e">
        <f>+VLOOKUP(B104,SITIOS!$C$25:$E$161,3,0)</f>
        <v>#N/A</v>
      </c>
    </row>
    <row r="105" spans="1:6" ht="15">
      <c r="A105" t="s">
        <v>1259</v>
      </c>
      <c r="B105" s="118" t="s">
        <v>2816</v>
      </c>
      <c r="C105" s="118" t="s">
        <v>2764</v>
      </c>
      <c r="D105" s="51"/>
      <c r="E105" s="130" t="e">
        <f>+VLOOKUP(B105,SITIOS!$C$25:$E$161,2,0)</f>
        <v>#N/A</v>
      </c>
      <c r="F105" s="130" t="e">
        <f>+VLOOKUP(B105,SITIOS!$C$25:$E$161,3,0)</f>
        <v>#N/A</v>
      </c>
    </row>
    <row r="106" spans="1:6" ht="12.75">
      <c r="A106" t="s">
        <v>1259</v>
      </c>
      <c r="B106" s="50"/>
      <c r="C106" s="50"/>
      <c r="D106" s="59"/>
      <c r="E106" s="130" t="e">
        <f>+VLOOKUP(B106,SITIOS!$C$25:$E$161,2,0)</f>
        <v>#N/A</v>
      </c>
      <c r="F106" s="130" t="e">
        <f>+VLOOKUP(B106,SITIOS!$C$25:$E$161,3,0)</f>
        <v>#N/A</v>
      </c>
    </row>
    <row r="107" spans="1:6" ht="12.75">
      <c r="A107" t="s">
        <v>1259</v>
      </c>
      <c r="D107" s="53"/>
      <c r="E107" s="130" t="e">
        <f>+VLOOKUP(B107,SITIOS!$C$25:$E$161,2,0)</f>
        <v>#N/A</v>
      </c>
      <c r="F107" s="130" t="e">
        <f>+VLOOKUP(B107,SITIOS!$C$25:$E$161,3,0)</f>
        <v>#N/A</v>
      </c>
    </row>
    <row r="108" spans="1:6" ht="12.75">
      <c r="A108" t="s">
        <v>1259</v>
      </c>
      <c r="B108" s="102" t="s">
        <v>1985</v>
      </c>
      <c r="C108" s="102"/>
      <c r="D108" s="142" t="s">
        <v>1259</v>
      </c>
      <c r="E108" s="101">
        <f>+VLOOKUP(B108,SITIOS!$C$25:$E$161,2,0)</f>
        <v>833</v>
      </c>
      <c r="F108" s="101" t="str">
        <f>+VLOOKUP(B108,SITIOS!$C$25:$E$161,3,0)</f>
        <v>ADSCRITA</v>
      </c>
    </row>
    <row r="109" spans="1:6" ht="15">
      <c r="A109" t="s">
        <v>1259</v>
      </c>
      <c r="B109" s="122" t="s">
        <v>2817</v>
      </c>
      <c r="C109" s="122" t="s">
        <v>2764</v>
      </c>
      <c r="D109" s="59"/>
      <c r="E109" s="130" t="e">
        <f>+VLOOKUP(B109,SITIOS!$C$25:$E$161,2,0)</f>
        <v>#N/A</v>
      </c>
      <c r="F109" s="130" t="e">
        <f>+VLOOKUP(B109,SITIOS!$C$25:$E$161,3,0)</f>
        <v>#N/A</v>
      </c>
    </row>
    <row r="110" spans="1:6" ht="15">
      <c r="A110" t="s">
        <v>1259</v>
      </c>
      <c r="B110" s="122" t="s">
        <v>2818</v>
      </c>
      <c r="C110" s="122" t="s">
        <v>2763</v>
      </c>
      <c r="D110" s="53"/>
      <c r="E110" s="130" t="e">
        <f>+VLOOKUP(B110,SITIOS!$C$25:$E$161,2,0)</f>
        <v>#N/A</v>
      </c>
      <c r="F110" s="130" t="e">
        <f>+VLOOKUP(B110,SITIOS!$C$25:$E$161,3,0)</f>
        <v>#N/A</v>
      </c>
    </row>
    <row r="111" spans="1:6" ht="15">
      <c r="A111" t="s">
        <v>1259</v>
      </c>
      <c r="B111" s="122" t="s">
        <v>2819</v>
      </c>
      <c r="C111" s="122" t="s">
        <v>2764</v>
      </c>
      <c r="D111" s="53"/>
      <c r="E111" s="130" t="e">
        <f>+VLOOKUP(B111,SITIOS!$C$25:$E$161,2,0)</f>
        <v>#N/A</v>
      </c>
      <c r="F111" s="130" t="e">
        <f>+VLOOKUP(B111,SITIOS!$C$25:$E$161,3,0)</f>
        <v>#N/A</v>
      </c>
    </row>
    <row r="112" spans="1:6" ht="12.75">
      <c r="A112" t="s">
        <v>1259</v>
      </c>
      <c r="B112" s="113" t="s">
        <v>1233</v>
      </c>
      <c r="C112" s="113" t="s">
        <v>2225</v>
      </c>
      <c r="D112" s="59"/>
      <c r="E112" s="130" t="e">
        <f>+VLOOKUP(B112,SITIOS!$C$25:$E$161,2,0)</f>
        <v>#N/A</v>
      </c>
      <c r="F112" s="130" t="e">
        <f>+VLOOKUP(B112,SITIOS!$C$25:$E$161,3,0)</f>
        <v>#N/A</v>
      </c>
    </row>
    <row r="113" spans="1:6" ht="15">
      <c r="A113" t="s">
        <v>1259</v>
      </c>
      <c r="B113" s="122" t="s">
        <v>1233</v>
      </c>
      <c r="C113" s="122" t="s">
        <v>2763</v>
      </c>
      <c r="D113" s="53"/>
      <c r="E113" s="130" t="e">
        <f>+VLOOKUP(B113,SITIOS!$C$25:$E$161,2,0)</f>
        <v>#N/A</v>
      </c>
      <c r="F113" s="130" t="e">
        <f>+VLOOKUP(B113,SITIOS!$C$25:$E$161,3,0)</f>
        <v>#N/A</v>
      </c>
    </row>
    <row r="114" spans="1:6" ht="12.75">
      <c r="A114" t="s">
        <v>1259</v>
      </c>
      <c r="B114" s="113" t="s">
        <v>1234</v>
      </c>
      <c r="C114" s="113" t="s">
        <v>2225</v>
      </c>
      <c r="D114" s="53"/>
      <c r="E114" s="130" t="e">
        <f>+VLOOKUP(B114,SITIOS!$C$25:$E$161,2,0)</f>
        <v>#N/A</v>
      </c>
      <c r="F114" s="130" t="e">
        <f>+VLOOKUP(B114,SITIOS!$C$25:$E$161,3,0)</f>
        <v>#N/A</v>
      </c>
    </row>
    <row r="115" spans="1:6" ht="15">
      <c r="A115" t="s">
        <v>1259</v>
      </c>
      <c r="B115" s="122" t="s">
        <v>1234</v>
      </c>
      <c r="C115" s="122" t="s">
        <v>2763</v>
      </c>
      <c r="D115" s="53"/>
      <c r="E115" s="130" t="e">
        <f>+VLOOKUP(B115,SITIOS!$C$25:$E$161,2,0)</f>
        <v>#N/A</v>
      </c>
      <c r="F115" s="130" t="e">
        <f>+VLOOKUP(B115,SITIOS!$C$25:$E$161,3,0)</f>
        <v>#N/A</v>
      </c>
    </row>
    <row r="116" spans="1:6" ht="15">
      <c r="A116" t="s">
        <v>1259</v>
      </c>
      <c r="B116" s="122" t="s">
        <v>2820</v>
      </c>
      <c r="C116" s="122" t="s">
        <v>2764</v>
      </c>
      <c r="D116" s="59"/>
      <c r="E116" s="130" t="e">
        <f>+VLOOKUP(B116,SITIOS!$C$25:$E$161,2,0)</f>
        <v>#N/A</v>
      </c>
      <c r="F116" s="130" t="e">
        <f>+VLOOKUP(B116,SITIOS!$C$25:$E$161,3,0)</f>
        <v>#N/A</v>
      </c>
    </row>
    <row r="117" spans="1:6" ht="12.75">
      <c r="A117" t="s">
        <v>1259</v>
      </c>
      <c r="B117" s="50"/>
      <c r="C117" s="50"/>
      <c r="D117" s="53"/>
      <c r="E117" s="130" t="e">
        <f>+VLOOKUP(B117,SITIOS!$C$25:$E$161,2,0)</f>
        <v>#N/A</v>
      </c>
      <c r="F117" s="130" t="e">
        <f>+VLOOKUP(B117,SITIOS!$C$25:$E$161,3,0)</f>
        <v>#N/A</v>
      </c>
    </row>
    <row r="118" spans="1:6" ht="12.75" customHeight="1">
      <c r="A118" t="s">
        <v>1259</v>
      </c>
      <c r="D118" s="53"/>
      <c r="E118" s="130" t="e">
        <f>+VLOOKUP(B118,SITIOS!$C$25:$E$161,2,0)</f>
        <v>#N/A</v>
      </c>
      <c r="F118" s="130" t="e">
        <f>+VLOOKUP(B118,SITIOS!$C$25:$E$161,3,0)</f>
        <v>#N/A</v>
      </c>
    </row>
    <row r="119" spans="1:6" ht="15" customHeight="1">
      <c r="A119" t="s">
        <v>1259</v>
      </c>
      <c r="B119" s="102" t="s">
        <v>219</v>
      </c>
      <c r="C119" s="102"/>
      <c r="D119" s="142" t="s">
        <v>1259</v>
      </c>
      <c r="E119" s="101">
        <f>+VLOOKUP(B119,SITIOS!$C$25:$E$161,2,0)</f>
        <v>828</v>
      </c>
      <c r="F119" s="101" t="str">
        <f>+VLOOKUP(B119,SITIOS!$C$25:$E$161,3,0)</f>
        <v>ADSCRITA</v>
      </c>
    </row>
    <row r="120" spans="1:6" ht="12.75">
      <c r="A120" t="s">
        <v>1259</v>
      </c>
      <c r="B120" s="115" t="s">
        <v>268</v>
      </c>
      <c r="C120" s="113" t="s">
        <v>2225</v>
      </c>
      <c r="D120" s="59"/>
      <c r="E120" s="130" t="e">
        <f>+VLOOKUP(B120,SITIOS!$C$25:$E$161,2,0)</f>
        <v>#N/A</v>
      </c>
      <c r="F120" s="130" t="e">
        <f>+VLOOKUP(B120,SITIOS!$C$25:$E$161,3,0)</f>
        <v>#N/A</v>
      </c>
    </row>
    <row r="121" spans="1:6" ht="12.75">
      <c r="A121" t="s">
        <v>1259</v>
      </c>
      <c r="B121" s="115" t="s">
        <v>269</v>
      </c>
      <c r="C121" s="113" t="s">
        <v>2225</v>
      </c>
      <c r="D121" s="59"/>
      <c r="E121" s="130" t="e">
        <f>+VLOOKUP(B121,SITIOS!$C$25:$E$161,2,0)</f>
        <v>#N/A</v>
      </c>
      <c r="F121" s="130" t="e">
        <f>+VLOOKUP(B121,SITIOS!$C$25:$E$161,3,0)</f>
        <v>#N/A</v>
      </c>
    </row>
    <row r="122" spans="1:6" ht="12.75">
      <c r="A122" t="s">
        <v>1259</v>
      </c>
      <c r="B122" s="115" t="s">
        <v>270</v>
      </c>
      <c r="C122" s="113" t="s">
        <v>2225</v>
      </c>
      <c r="D122" s="59"/>
      <c r="E122" s="130" t="e">
        <f>+VLOOKUP(B122,SITIOS!$C$25:$E$161,2,0)</f>
        <v>#N/A</v>
      </c>
      <c r="F122" s="130" t="e">
        <f>+VLOOKUP(B122,SITIOS!$C$25:$E$161,3,0)</f>
        <v>#N/A</v>
      </c>
    </row>
    <row r="123" spans="1:6" ht="12.75">
      <c r="A123" t="s">
        <v>1259</v>
      </c>
      <c r="B123" s="115" t="s">
        <v>271</v>
      </c>
      <c r="C123" s="113" t="s">
        <v>2226</v>
      </c>
      <c r="D123" s="53"/>
      <c r="E123" s="130" t="e">
        <f>+VLOOKUP(B123,SITIOS!$C$25:$E$161,2,0)</f>
        <v>#N/A</v>
      </c>
      <c r="F123" s="130" t="e">
        <f>+VLOOKUP(B123,SITIOS!$C$25:$E$161,3,0)</f>
        <v>#N/A</v>
      </c>
    </row>
    <row r="124" spans="1:6" ht="15">
      <c r="A124" t="s">
        <v>1259</v>
      </c>
      <c r="B124" s="119" t="s">
        <v>2770</v>
      </c>
      <c r="C124" s="119" t="s">
        <v>2764</v>
      </c>
      <c r="D124" s="53"/>
      <c r="E124" s="130" t="e">
        <f>+VLOOKUP(B124,SITIOS!$C$25:$E$161,2,0)</f>
        <v>#N/A</v>
      </c>
      <c r="F124" s="130" t="e">
        <f>+VLOOKUP(B124,SITIOS!$C$25:$E$161,3,0)</f>
        <v>#N/A</v>
      </c>
    </row>
    <row r="125" spans="1:6" ht="12.75">
      <c r="A125" t="s">
        <v>1259</v>
      </c>
      <c r="B125" s="115" t="s">
        <v>272</v>
      </c>
      <c r="C125" s="113" t="s">
        <v>2225</v>
      </c>
      <c r="D125" s="59"/>
      <c r="E125" s="130" t="e">
        <f>+VLOOKUP(B125,SITIOS!$C$25:$E$161,2,0)</f>
        <v>#N/A</v>
      </c>
      <c r="F125" s="130" t="e">
        <f>+VLOOKUP(B125,SITIOS!$C$25:$E$161,3,0)</f>
        <v>#N/A</v>
      </c>
    </row>
    <row r="126" spans="1:6" ht="15">
      <c r="A126" t="s">
        <v>1259</v>
      </c>
      <c r="B126" s="119" t="s">
        <v>2771</v>
      </c>
      <c r="C126" s="119" t="s">
        <v>2763</v>
      </c>
      <c r="D126" s="53"/>
      <c r="E126" s="130" t="e">
        <f>+VLOOKUP(B126,SITIOS!$C$25:$E$161,2,0)</f>
        <v>#N/A</v>
      </c>
      <c r="F126" s="130" t="e">
        <f>+VLOOKUP(B126,SITIOS!$C$25:$E$161,3,0)</f>
        <v>#N/A</v>
      </c>
    </row>
    <row r="127" spans="1:6" ht="12.75">
      <c r="A127" t="s">
        <v>1259</v>
      </c>
      <c r="B127" s="53"/>
      <c r="C127" s="50"/>
      <c r="D127" s="53"/>
      <c r="E127" s="130" t="e">
        <f>+VLOOKUP(B127,SITIOS!$C$25:$E$161,2,0)</f>
        <v>#N/A</v>
      </c>
      <c r="F127" s="130" t="e">
        <f>+VLOOKUP(B127,SITIOS!$C$25:$E$161,3,0)</f>
        <v>#N/A</v>
      </c>
    </row>
    <row r="128" spans="1:6" ht="12.75">
      <c r="A128" t="s">
        <v>1259</v>
      </c>
      <c r="D128" s="59"/>
      <c r="E128" s="130" t="e">
        <f>+VLOOKUP(B128,SITIOS!$C$25:$E$161,2,0)</f>
        <v>#N/A</v>
      </c>
      <c r="F128" s="130" t="e">
        <f>+VLOOKUP(B128,SITIOS!$C$25:$E$161,3,0)</f>
        <v>#N/A</v>
      </c>
    </row>
    <row r="129" spans="1:6" ht="12.75">
      <c r="A129" t="s">
        <v>1259</v>
      </c>
      <c r="B129" s="102" t="s">
        <v>218</v>
      </c>
      <c r="C129" s="102"/>
      <c r="D129" s="142" t="s">
        <v>1259</v>
      </c>
      <c r="E129" s="101">
        <f>+VLOOKUP(B129,SITIOS!$C$25:$E$161,2,0)</f>
        <v>8101</v>
      </c>
      <c r="F129" s="101" t="str">
        <f>+VLOOKUP(B129,SITIOS!$C$25:$E$161,3,0)</f>
        <v>ADSCRITA</v>
      </c>
    </row>
    <row r="130" spans="1:6" ht="15">
      <c r="A130" t="s">
        <v>1259</v>
      </c>
      <c r="B130" s="114" t="s">
        <v>2772</v>
      </c>
      <c r="C130" s="114" t="s">
        <v>2764</v>
      </c>
      <c r="D130" s="53"/>
      <c r="E130" s="130" t="e">
        <f>+VLOOKUP(B130,SITIOS!$C$25:$E$161,2,0)</f>
        <v>#N/A</v>
      </c>
      <c r="F130" s="130" t="e">
        <f>+VLOOKUP(B130,SITIOS!$C$25:$E$161,3,0)</f>
        <v>#N/A</v>
      </c>
    </row>
    <row r="131" spans="1:6" ht="15">
      <c r="A131" t="s">
        <v>1259</v>
      </c>
      <c r="B131" s="114" t="s">
        <v>2773</v>
      </c>
      <c r="C131" s="114" t="s">
        <v>2763</v>
      </c>
      <c r="D131" s="53"/>
      <c r="E131" s="130" t="e">
        <f>+VLOOKUP(B131,SITIOS!$C$25:$E$161,2,0)</f>
        <v>#N/A</v>
      </c>
      <c r="F131" s="130" t="e">
        <f>+VLOOKUP(B131,SITIOS!$C$25:$E$161,3,0)</f>
        <v>#N/A</v>
      </c>
    </row>
    <row r="132" spans="1:6" ht="15">
      <c r="A132" t="s">
        <v>1259</v>
      </c>
      <c r="B132" s="114" t="s">
        <v>2774</v>
      </c>
      <c r="C132" s="114" t="s">
        <v>2763</v>
      </c>
      <c r="D132" s="59"/>
      <c r="E132" s="130" t="e">
        <f>+VLOOKUP(B132,SITIOS!$C$25:$E$161,2,0)</f>
        <v>#N/A</v>
      </c>
      <c r="F132" s="130" t="e">
        <f>+VLOOKUP(B132,SITIOS!$C$25:$E$161,3,0)</f>
        <v>#N/A</v>
      </c>
    </row>
    <row r="133" spans="1:6" ht="15">
      <c r="A133" t="s">
        <v>1259</v>
      </c>
      <c r="B133" s="114" t="s">
        <v>2775</v>
      </c>
      <c r="C133" s="114" t="s">
        <v>2764</v>
      </c>
      <c r="D133" s="53"/>
      <c r="E133" s="130" t="e">
        <f>+VLOOKUP(B133,SITIOS!$C$25:$E$161,2,0)</f>
        <v>#N/A</v>
      </c>
      <c r="F133" s="130" t="e">
        <f>+VLOOKUP(B133,SITIOS!$C$25:$E$161,3,0)</f>
        <v>#N/A</v>
      </c>
    </row>
    <row r="134" spans="1:6" ht="15">
      <c r="A134" t="s">
        <v>1259</v>
      </c>
      <c r="B134" s="114" t="s">
        <v>2776</v>
      </c>
      <c r="C134" s="114" t="s">
        <v>2763</v>
      </c>
      <c r="D134" s="53"/>
      <c r="E134" s="130" t="e">
        <f>+VLOOKUP(B134,SITIOS!$C$25:$E$161,2,0)</f>
        <v>#N/A</v>
      </c>
      <c r="F134" s="130" t="e">
        <f>+VLOOKUP(B134,SITIOS!$C$25:$E$161,3,0)</f>
        <v>#N/A</v>
      </c>
    </row>
    <row r="135" spans="1:6" ht="15">
      <c r="A135" t="s">
        <v>1259</v>
      </c>
      <c r="B135" s="114" t="s">
        <v>2777</v>
      </c>
      <c r="C135" s="114" t="s">
        <v>2764</v>
      </c>
      <c r="D135" s="53"/>
      <c r="E135" s="130" t="e">
        <f>+VLOOKUP(B135,SITIOS!$C$25:$E$161,2,0)</f>
        <v>#N/A</v>
      </c>
      <c r="F135" s="130" t="e">
        <f>+VLOOKUP(B135,SITIOS!$C$25:$E$161,3,0)</f>
        <v>#N/A</v>
      </c>
    </row>
    <row r="136" spans="1:6" ht="12.75">
      <c r="A136" t="s">
        <v>1259</v>
      </c>
      <c r="B136" s="115" t="s">
        <v>279</v>
      </c>
      <c r="C136" s="113" t="s">
        <v>2226</v>
      </c>
      <c r="D136" s="59"/>
      <c r="E136" s="130" t="e">
        <f>+VLOOKUP(B136,SITIOS!$C$25:$E$161,2,0)</f>
        <v>#N/A</v>
      </c>
      <c r="F136" s="130" t="e">
        <f>+VLOOKUP(B136,SITIOS!$C$25:$E$161,3,0)</f>
        <v>#N/A</v>
      </c>
    </row>
    <row r="137" spans="1:6" ht="12.75">
      <c r="A137" t="s">
        <v>1259</v>
      </c>
      <c r="B137" s="115" t="s">
        <v>280</v>
      </c>
      <c r="C137" s="113" t="s">
        <v>2225</v>
      </c>
      <c r="D137" s="53"/>
      <c r="E137" s="130" t="e">
        <f>+VLOOKUP(B137,SITIOS!$C$25:$E$161,2,0)</f>
        <v>#N/A</v>
      </c>
      <c r="F137" s="130" t="e">
        <f>+VLOOKUP(B137,SITIOS!$C$25:$E$161,3,0)</f>
        <v>#N/A</v>
      </c>
    </row>
    <row r="138" spans="1:6" ht="15">
      <c r="A138" t="s">
        <v>1259</v>
      </c>
      <c r="B138" s="114" t="s">
        <v>2778</v>
      </c>
      <c r="C138" s="114" t="s">
        <v>2763</v>
      </c>
      <c r="D138" s="53"/>
      <c r="E138" s="130" t="e">
        <f>+VLOOKUP(B138,SITIOS!$C$25:$E$161,2,0)</f>
        <v>#N/A</v>
      </c>
      <c r="F138" s="130" t="e">
        <f>+VLOOKUP(B138,SITIOS!$C$25:$E$161,3,0)</f>
        <v>#N/A</v>
      </c>
    </row>
    <row r="139" spans="1:6" ht="15">
      <c r="A139" t="s">
        <v>1259</v>
      </c>
      <c r="B139" s="114" t="s">
        <v>2779</v>
      </c>
      <c r="C139" s="114" t="s">
        <v>2764</v>
      </c>
      <c r="D139" s="59"/>
      <c r="E139" s="130" t="e">
        <f>+VLOOKUP(B139,SITIOS!$C$25:$E$161,2,0)</f>
        <v>#N/A</v>
      </c>
      <c r="F139" s="130" t="e">
        <f>+VLOOKUP(B139,SITIOS!$C$25:$E$161,3,0)</f>
        <v>#N/A</v>
      </c>
    </row>
    <row r="140" spans="1:6" ht="15">
      <c r="A140" t="s">
        <v>1259</v>
      </c>
      <c r="B140" s="114" t="s">
        <v>2780</v>
      </c>
      <c r="C140" s="114" t="s">
        <v>2764</v>
      </c>
      <c r="D140" s="53"/>
      <c r="E140" s="130" t="e">
        <f>+VLOOKUP(B140,SITIOS!$C$25:$E$161,2,0)</f>
        <v>#N/A</v>
      </c>
      <c r="F140" s="130" t="e">
        <f>+VLOOKUP(B140,SITIOS!$C$25:$E$161,3,0)</f>
        <v>#N/A</v>
      </c>
    </row>
    <row r="141" spans="1:6" ht="15">
      <c r="A141" t="s">
        <v>1259</v>
      </c>
      <c r="B141" s="114" t="s">
        <v>268</v>
      </c>
      <c r="C141" s="114" t="s">
        <v>2763</v>
      </c>
      <c r="D141" s="53"/>
      <c r="E141" s="130" t="e">
        <f>+VLOOKUP(B141,SITIOS!$C$25:$E$161,2,0)</f>
        <v>#N/A</v>
      </c>
      <c r="F141" s="130" t="e">
        <f>+VLOOKUP(B141,SITIOS!$C$25:$E$161,3,0)</f>
        <v>#N/A</v>
      </c>
    </row>
    <row r="142" spans="1:6" ht="12.75">
      <c r="A142" t="s">
        <v>1259</v>
      </c>
      <c r="B142" s="115" t="s">
        <v>281</v>
      </c>
      <c r="C142" s="113" t="s">
        <v>2225</v>
      </c>
      <c r="D142" s="59"/>
      <c r="E142" s="130" t="e">
        <f>+VLOOKUP(B142,SITIOS!$C$25:$E$161,2,0)</f>
        <v>#N/A</v>
      </c>
      <c r="F142" s="130" t="e">
        <f>+VLOOKUP(B142,SITIOS!$C$25:$E$161,3,0)</f>
        <v>#N/A</v>
      </c>
    </row>
    <row r="143" spans="1:6" ht="12.75">
      <c r="A143" t="s">
        <v>1259</v>
      </c>
      <c r="B143" s="115" t="s">
        <v>269</v>
      </c>
      <c r="C143" s="113" t="s">
        <v>2225</v>
      </c>
      <c r="D143" s="53"/>
      <c r="E143" s="130" t="e">
        <f>+VLOOKUP(B143,SITIOS!$C$25:$E$161,2,0)</f>
        <v>#N/A</v>
      </c>
      <c r="F143" s="130" t="e">
        <f>+VLOOKUP(B143,SITIOS!$C$25:$E$161,3,0)</f>
        <v>#N/A</v>
      </c>
    </row>
    <row r="144" spans="1:6" ht="15">
      <c r="A144" t="s">
        <v>1259</v>
      </c>
      <c r="B144" s="114" t="s">
        <v>270</v>
      </c>
      <c r="C144" s="114" t="s">
        <v>2763</v>
      </c>
      <c r="D144" s="53"/>
      <c r="E144" s="130" t="e">
        <f>+VLOOKUP(B144,SITIOS!$C$25:$E$161,2,0)</f>
        <v>#N/A</v>
      </c>
      <c r="F144" s="130" t="e">
        <f>+VLOOKUP(B144,SITIOS!$C$25:$E$161,3,0)</f>
        <v>#N/A</v>
      </c>
    </row>
    <row r="145" spans="1:6" ht="12.75">
      <c r="A145" t="s">
        <v>1259</v>
      </c>
      <c r="B145" s="115" t="s">
        <v>282</v>
      </c>
      <c r="C145" s="113" t="s">
        <v>2226</v>
      </c>
      <c r="D145" s="59"/>
      <c r="E145" s="130" t="e">
        <f>+VLOOKUP(B145,SITIOS!$C$25:$E$161,2,0)</f>
        <v>#N/A</v>
      </c>
      <c r="F145" s="130" t="e">
        <f>+VLOOKUP(B145,SITIOS!$C$25:$E$161,3,0)</f>
        <v>#N/A</v>
      </c>
    </row>
    <row r="146" spans="1:6" ht="15">
      <c r="A146" t="s">
        <v>1259</v>
      </c>
      <c r="B146" s="114" t="s">
        <v>2781</v>
      </c>
      <c r="C146" s="114" t="s">
        <v>2764</v>
      </c>
      <c r="D146" s="53"/>
      <c r="E146" s="130" t="e">
        <f>+VLOOKUP(B146,SITIOS!$C$25:$E$161,2,0)</f>
        <v>#N/A</v>
      </c>
      <c r="F146" s="130" t="e">
        <f>+VLOOKUP(B146,SITIOS!$C$25:$E$161,3,0)</f>
        <v>#N/A</v>
      </c>
    </row>
    <row r="147" spans="1:8" ht="15">
      <c r="A147" t="s">
        <v>1259</v>
      </c>
      <c r="B147" s="114" t="s">
        <v>2782</v>
      </c>
      <c r="C147" s="114" t="s">
        <v>2764</v>
      </c>
      <c r="D147" s="53"/>
      <c r="E147" s="130" t="e">
        <f>+VLOOKUP(B147,SITIOS!$C$25:$E$161,2,0)</f>
        <v>#N/A</v>
      </c>
      <c r="F147" s="130" t="e">
        <f>+VLOOKUP(B147,SITIOS!$C$25:$E$161,3,0)</f>
        <v>#N/A</v>
      </c>
      <c r="H147" s="150" t="s">
        <v>3727</v>
      </c>
    </row>
    <row r="148" spans="1:6" ht="15">
      <c r="A148" t="s">
        <v>1259</v>
      </c>
      <c r="B148" s="114" t="s">
        <v>271</v>
      </c>
      <c r="C148" s="114" t="s">
        <v>2764</v>
      </c>
      <c r="D148" s="51"/>
      <c r="E148" s="130" t="e">
        <f>+VLOOKUP(B148,SITIOS!$C$25:$E$161,2,0)</f>
        <v>#N/A</v>
      </c>
      <c r="F148" s="130" t="e">
        <f>+VLOOKUP(B148,SITIOS!$C$25:$E$161,3,0)</f>
        <v>#N/A</v>
      </c>
    </row>
    <row r="149" spans="1:6" ht="12.75">
      <c r="A149" t="s">
        <v>1259</v>
      </c>
      <c r="B149" s="115" t="s">
        <v>283</v>
      </c>
      <c r="C149" s="113" t="s">
        <v>2226</v>
      </c>
      <c r="D149" s="51"/>
      <c r="E149" s="130" t="e">
        <f>+VLOOKUP(B149,SITIOS!$C$25:$E$161,2,0)</f>
        <v>#N/A</v>
      </c>
      <c r="F149" s="130" t="e">
        <f>+VLOOKUP(B149,SITIOS!$C$25:$E$161,3,0)</f>
        <v>#N/A</v>
      </c>
    </row>
    <row r="150" spans="1:6" ht="15">
      <c r="A150" t="s">
        <v>1259</v>
      </c>
      <c r="B150" s="114" t="s">
        <v>2783</v>
      </c>
      <c r="C150" s="114" t="s">
        <v>2763</v>
      </c>
      <c r="D150" s="51"/>
      <c r="E150" s="130" t="e">
        <f>+VLOOKUP(B150,SITIOS!$C$25:$E$161,2,0)</f>
        <v>#N/A</v>
      </c>
      <c r="F150" s="130" t="e">
        <f>+VLOOKUP(B150,SITIOS!$C$25:$E$161,3,0)</f>
        <v>#N/A</v>
      </c>
    </row>
    <row r="151" spans="1:6" ht="15">
      <c r="A151" t="s">
        <v>1259</v>
      </c>
      <c r="B151" s="114" t="s">
        <v>2784</v>
      </c>
      <c r="C151" s="114" t="s">
        <v>2763</v>
      </c>
      <c r="D151" s="51"/>
      <c r="E151" s="130" t="e">
        <f>+VLOOKUP(B151,SITIOS!$C$25:$E$161,2,0)</f>
        <v>#N/A</v>
      </c>
      <c r="F151" s="130" t="e">
        <f>+VLOOKUP(B151,SITIOS!$C$25:$E$161,3,0)</f>
        <v>#N/A</v>
      </c>
    </row>
    <row r="152" spans="1:6" ht="15">
      <c r="A152" t="s">
        <v>1259</v>
      </c>
      <c r="B152" s="114" t="s">
        <v>2785</v>
      </c>
      <c r="C152" s="114" t="s">
        <v>2763</v>
      </c>
      <c r="D152" s="51"/>
      <c r="E152" s="130" t="e">
        <f>+VLOOKUP(B152,SITIOS!$C$25:$E$161,2,0)</f>
        <v>#N/A</v>
      </c>
      <c r="F152" s="130" t="e">
        <f>+VLOOKUP(B152,SITIOS!$C$25:$E$161,3,0)</f>
        <v>#N/A</v>
      </c>
    </row>
    <row r="153" spans="1:6" ht="15">
      <c r="A153" t="s">
        <v>1259</v>
      </c>
      <c r="B153" s="114" t="s">
        <v>2770</v>
      </c>
      <c r="C153" s="114" t="s">
        <v>2763</v>
      </c>
      <c r="D153" s="51"/>
      <c r="E153" s="130" t="e">
        <f>+VLOOKUP(B153,SITIOS!$C$25:$E$161,2,0)</f>
        <v>#N/A</v>
      </c>
      <c r="F153" s="130" t="e">
        <f>+VLOOKUP(B153,SITIOS!$C$25:$E$161,3,0)</f>
        <v>#N/A</v>
      </c>
    </row>
    <row r="154" spans="1:6" ht="15">
      <c r="A154" t="s">
        <v>1259</v>
      </c>
      <c r="B154" s="114" t="s">
        <v>2786</v>
      </c>
      <c r="C154" s="114" t="s">
        <v>2763</v>
      </c>
      <c r="D154" s="51"/>
      <c r="E154" s="130" t="e">
        <f>+VLOOKUP(B154,SITIOS!$C$25:$E$161,2,0)</f>
        <v>#N/A</v>
      </c>
      <c r="F154" s="130" t="e">
        <f>+VLOOKUP(B154,SITIOS!$C$25:$E$161,3,0)</f>
        <v>#N/A</v>
      </c>
    </row>
    <row r="155" spans="1:6" ht="15">
      <c r="A155" t="s">
        <v>1259</v>
      </c>
      <c r="B155" s="114" t="s">
        <v>272</v>
      </c>
      <c r="C155" s="114" t="s">
        <v>2763</v>
      </c>
      <c r="D155" s="51"/>
      <c r="E155" s="130" t="e">
        <f>+VLOOKUP(B155,SITIOS!$C$25:$E$161,2,0)</f>
        <v>#N/A</v>
      </c>
      <c r="F155" s="130" t="e">
        <f>+VLOOKUP(B155,SITIOS!$C$25:$E$161,3,0)</f>
        <v>#N/A</v>
      </c>
    </row>
    <row r="156" spans="1:6" ht="15">
      <c r="A156" t="s">
        <v>1259</v>
      </c>
      <c r="B156" s="114" t="s">
        <v>2787</v>
      </c>
      <c r="C156" s="114" t="s">
        <v>2764</v>
      </c>
      <c r="D156" s="51"/>
      <c r="E156" s="130" t="e">
        <f>+VLOOKUP(B156,SITIOS!$C$25:$E$161,2,0)</f>
        <v>#N/A</v>
      </c>
      <c r="F156" s="130" t="e">
        <f>+VLOOKUP(B156,SITIOS!$C$25:$E$161,3,0)</f>
        <v>#N/A</v>
      </c>
    </row>
    <row r="157" spans="1:6" ht="12.75">
      <c r="A157" t="s">
        <v>1259</v>
      </c>
      <c r="B157" s="115" t="s">
        <v>284</v>
      </c>
      <c r="C157" s="113" t="s">
        <v>2225</v>
      </c>
      <c r="D157" s="51"/>
      <c r="E157" s="130" t="e">
        <f>+VLOOKUP(B157,SITIOS!$C$25:$E$161,2,0)</f>
        <v>#N/A</v>
      </c>
      <c r="F157" s="130" t="e">
        <f>+VLOOKUP(B157,SITIOS!$C$25:$E$161,3,0)</f>
        <v>#N/A</v>
      </c>
    </row>
    <row r="158" spans="2:6" ht="12.75">
      <c r="B158" s="1" t="s">
        <v>3736</v>
      </c>
      <c r="C158" s="113"/>
      <c r="D158" s="51"/>
      <c r="E158" s="130" t="e">
        <f>+VLOOKUP(B158,SITIOS!$C$25:$E$161,2,0)</f>
        <v>#N/A</v>
      </c>
      <c r="F158" s="130" t="e">
        <f>+VLOOKUP(B158,SITIOS!$C$25:$E$161,3,0)</f>
        <v>#N/A</v>
      </c>
    </row>
    <row r="159" spans="1:6" ht="12.75">
      <c r="A159" t="s">
        <v>1259</v>
      </c>
      <c r="B159" s="115" t="s">
        <v>285</v>
      </c>
      <c r="C159" s="113" t="s">
        <v>2226</v>
      </c>
      <c r="D159" s="51"/>
      <c r="E159" s="130" t="e">
        <f>+VLOOKUP(B159,SITIOS!$C$25:$E$161,2,0)</f>
        <v>#N/A</v>
      </c>
      <c r="F159" s="130" t="e">
        <f>+VLOOKUP(B159,SITIOS!$C$25:$E$161,3,0)</f>
        <v>#N/A</v>
      </c>
    </row>
    <row r="160" spans="1:6" ht="15">
      <c r="A160" t="s">
        <v>1259</v>
      </c>
      <c r="B160" s="114" t="s">
        <v>2771</v>
      </c>
      <c r="C160" s="114" t="s">
        <v>2763</v>
      </c>
      <c r="D160" s="51"/>
      <c r="E160" s="130" t="e">
        <f>+VLOOKUP(B160,SITIOS!$C$25:$E$161,2,0)</f>
        <v>#N/A</v>
      </c>
      <c r="F160" s="130" t="e">
        <f>+VLOOKUP(B160,SITIOS!$C$25:$E$161,3,0)</f>
        <v>#N/A</v>
      </c>
    </row>
    <row r="161" spans="1:6" ht="15">
      <c r="A161" t="s">
        <v>1259</v>
      </c>
      <c r="B161" s="114" t="s">
        <v>2788</v>
      </c>
      <c r="C161" s="114" t="s">
        <v>2764</v>
      </c>
      <c r="D161" s="51"/>
      <c r="E161" s="130" t="e">
        <f>+VLOOKUP(B161,SITIOS!$C$25:$E$161,2,0)</f>
        <v>#N/A</v>
      </c>
      <c r="F161" s="130" t="e">
        <f>+VLOOKUP(B161,SITIOS!$C$25:$E$161,3,0)</f>
        <v>#N/A</v>
      </c>
    </row>
    <row r="162" spans="1:6" ht="12.75">
      <c r="A162" t="s">
        <v>1259</v>
      </c>
      <c r="B162" s="115" t="s">
        <v>286</v>
      </c>
      <c r="C162" s="113" t="s">
        <v>2226</v>
      </c>
      <c r="D162" s="51"/>
      <c r="E162" s="130" t="e">
        <f>+VLOOKUP(B162,SITIOS!$C$25:$E$161,2,0)</f>
        <v>#N/A</v>
      </c>
      <c r="F162" s="130" t="e">
        <f>+VLOOKUP(B162,SITIOS!$C$25:$E$161,3,0)</f>
        <v>#N/A</v>
      </c>
    </row>
    <row r="163" spans="1:6" ht="12.75">
      <c r="A163" t="s">
        <v>1259</v>
      </c>
      <c r="B163" s="53"/>
      <c r="C163" s="50"/>
      <c r="D163" s="51"/>
      <c r="E163" s="130" t="e">
        <f>+VLOOKUP(B163,SITIOS!$C$25:$E$161,2,0)</f>
        <v>#N/A</v>
      </c>
      <c r="F163" s="130" t="e">
        <f>+VLOOKUP(B163,SITIOS!$C$25:$E$161,3,0)</f>
        <v>#N/A</v>
      </c>
    </row>
    <row r="164" spans="1:6" ht="12.75">
      <c r="A164" t="s">
        <v>1259</v>
      </c>
      <c r="B164" s="53"/>
      <c r="C164" s="50"/>
      <c r="D164" s="51"/>
      <c r="E164" s="130" t="e">
        <f>+VLOOKUP(B164,SITIOS!$C$25:$E$161,2,0)</f>
        <v>#N/A</v>
      </c>
      <c r="F164" s="130" t="e">
        <f>+VLOOKUP(B164,SITIOS!$C$25:$E$161,3,0)</f>
        <v>#N/A</v>
      </c>
    </row>
    <row r="165" spans="1:6" ht="12.75">
      <c r="A165" t="s">
        <v>1259</v>
      </c>
      <c r="B165" s="110" t="s">
        <v>659</v>
      </c>
      <c r="C165" s="113"/>
      <c r="D165" s="141" t="s">
        <v>1259</v>
      </c>
      <c r="E165" s="101">
        <f>+VLOOKUP(B165,SITIOS!$C$25:$E$161,2,0)</f>
        <v>8116</v>
      </c>
      <c r="F165" s="101" t="str">
        <f>+VLOOKUP(B165,SITIOS!$C$25:$E$161,3,0)</f>
        <v>ADSCRITA</v>
      </c>
    </row>
    <row r="166" spans="1:6" ht="12.75">
      <c r="A166" t="s">
        <v>1259</v>
      </c>
      <c r="B166" s="115" t="s">
        <v>1785</v>
      </c>
      <c r="C166" s="115" t="s">
        <v>1008</v>
      </c>
      <c r="D166" s="51"/>
      <c r="E166" s="130" t="e">
        <f>+VLOOKUP(B166,SITIOS!$C$25:$E$161,2,0)</f>
        <v>#N/A</v>
      </c>
      <c r="F166" s="130" t="e">
        <f>+VLOOKUP(B166,SITIOS!$C$25:$E$161,3,0)</f>
        <v>#N/A</v>
      </c>
    </row>
    <row r="167" spans="1:6" ht="12.75">
      <c r="A167" t="s">
        <v>1259</v>
      </c>
      <c r="D167" s="51"/>
      <c r="E167" s="130" t="e">
        <f>+VLOOKUP(B167,SITIOS!$C$25:$E$161,2,0)</f>
        <v>#N/A</v>
      </c>
      <c r="F167" s="130" t="e">
        <f>+VLOOKUP(B167,SITIOS!$C$25:$E$161,3,0)</f>
        <v>#N/A</v>
      </c>
    </row>
    <row r="168" spans="1:6" ht="12.75">
      <c r="A168" t="s">
        <v>1259</v>
      </c>
      <c r="B168" s="102" t="s">
        <v>220</v>
      </c>
      <c r="C168" s="102"/>
      <c r="D168" s="141" t="s">
        <v>1259</v>
      </c>
      <c r="E168" s="101">
        <f>+VLOOKUP(B168,SITIOS!$C$25:$E$161,2,0)</f>
        <v>8103</v>
      </c>
      <c r="F168" s="101" t="str">
        <f>+VLOOKUP(B168,SITIOS!$C$25:$E$161,3,0)</f>
        <v>ADSCRITA</v>
      </c>
    </row>
    <row r="169" spans="1:6" ht="15">
      <c r="A169" t="s">
        <v>1259</v>
      </c>
      <c r="B169" s="120" t="s">
        <v>2815</v>
      </c>
      <c r="C169" s="120" t="s">
        <v>2763</v>
      </c>
      <c r="D169" s="51"/>
      <c r="E169" s="130" t="e">
        <f>+VLOOKUP(B169,SITIOS!$C$25:$E$161,2,0)</f>
        <v>#N/A</v>
      </c>
      <c r="F169" s="130" t="e">
        <f>+VLOOKUP(B169,SITIOS!$C$25:$E$161,3,0)</f>
        <v>#N/A</v>
      </c>
    </row>
    <row r="170" spans="1:6" ht="12.75">
      <c r="A170" t="s">
        <v>1259</v>
      </c>
      <c r="D170" s="51"/>
      <c r="E170" s="130" t="e">
        <f>+VLOOKUP(B170,SITIOS!$C$25:$E$161,2,0)</f>
        <v>#N/A</v>
      </c>
      <c r="F170" s="130" t="e">
        <f>+VLOOKUP(B170,SITIOS!$C$25:$E$161,3,0)</f>
        <v>#N/A</v>
      </c>
    </row>
    <row r="171" spans="1:6" ht="12.75">
      <c r="A171" t="s">
        <v>1259</v>
      </c>
      <c r="B171" s="102" t="s">
        <v>169</v>
      </c>
      <c r="C171" s="102"/>
      <c r="D171" s="141" t="s">
        <v>1259</v>
      </c>
      <c r="E171" s="101">
        <f>+VLOOKUP(B171,SITIOS!$C$25:$E$161,2,0)</f>
        <v>892</v>
      </c>
      <c r="F171" s="101" t="str">
        <f>+VLOOKUP(B171,SITIOS!$C$25:$E$161,3,0)</f>
        <v>NO ADSCRITA</v>
      </c>
    </row>
    <row r="172" spans="1:6" ht="15">
      <c r="A172" t="s">
        <v>1259</v>
      </c>
      <c r="B172" s="116" t="s">
        <v>267</v>
      </c>
      <c r="C172" s="116" t="s">
        <v>2763</v>
      </c>
      <c r="D172" s="51"/>
      <c r="E172" s="130" t="e">
        <f>+VLOOKUP(B172,SITIOS!$C$25:$E$161,2,0)</f>
        <v>#N/A</v>
      </c>
      <c r="F172" s="130" t="e">
        <f>+VLOOKUP(B172,SITIOS!$C$25:$E$161,3,0)</f>
        <v>#N/A</v>
      </c>
    </row>
    <row r="173" spans="1:6" ht="12.75">
      <c r="A173" t="s">
        <v>1259</v>
      </c>
      <c r="D173" s="51"/>
      <c r="E173" s="130" t="e">
        <f>+VLOOKUP(B173,SITIOS!$C$25:$E$161,2,0)</f>
        <v>#N/A</v>
      </c>
      <c r="F173" s="130" t="e">
        <f>+VLOOKUP(B173,SITIOS!$C$25:$E$161,3,0)</f>
        <v>#N/A</v>
      </c>
    </row>
    <row r="174" spans="1:6" ht="12.75">
      <c r="A174" t="s">
        <v>1259</v>
      </c>
      <c r="B174" s="102" t="s">
        <v>221</v>
      </c>
      <c r="C174" s="104"/>
      <c r="D174" s="141" t="s">
        <v>1259</v>
      </c>
      <c r="E174" s="101">
        <f>+VLOOKUP(B174,SITIOS!$C$25:$E$161,2,0)</f>
        <v>8115</v>
      </c>
      <c r="F174" s="101" t="str">
        <f>+VLOOKUP(B174,SITIOS!$C$25:$E$161,3,0)</f>
        <v>ADSCRITA</v>
      </c>
    </row>
    <row r="175" spans="1:6" ht="15">
      <c r="A175" t="s">
        <v>1259</v>
      </c>
      <c r="B175" s="121" t="s">
        <v>268</v>
      </c>
      <c r="C175" s="121" t="s">
        <v>2763</v>
      </c>
      <c r="D175" s="51"/>
      <c r="E175" s="130" t="e">
        <f>+VLOOKUP(B175,SITIOS!$C$25:$E$161,2,0)</f>
        <v>#N/A</v>
      </c>
      <c r="F175" s="130" t="e">
        <f>+VLOOKUP(B175,SITIOS!$C$25:$E$161,3,0)</f>
        <v>#N/A</v>
      </c>
    </row>
    <row r="176" spans="1:6" ht="15">
      <c r="A176" t="s">
        <v>1259</v>
      </c>
      <c r="B176" s="121" t="s">
        <v>2811</v>
      </c>
      <c r="C176" s="121" t="s">
        <v>2763</v>
      </c>
      <c r="D176" s="51"/>
      <c r="E176" s="130" t="e">
        <f>+VLOOKUP(B176,SITIOS!$C$25:$E$161,2,0)</f>
        <v>#N/A</v>
      </c>
      <c r="F176" s="130" t="e">
        <f>+VLOOKUP(B176,SITIOS!$C$25:$E$161,3,0)</f>
        <v>#N/A</v>
      </c>
    </row>
    <row r="177" spans="1:6" ht="15">
      <c r="A177" t="s">
        <v>1259</v>
      </c>
      <c r="B177" s="121" t="s">
        <v>269</v>
      </c>
      <c r="C177" s="121" t="s">
        <v>2763</v>
      </c>
      <c r="D177" s="51"/>
      <c r="E177" s="130" t="e">
        <f>+VLOOKUP(B177,SITIOS!$C$25:$E$161,2,0)</f>
        <v>#N/A</v>
      </c>
      <c r="F177" s="130" t="e">
        <f>+VLOOKUP(B177,SITIOS!$C$25:$E$161,3,0)</f>
        <v>#N/A</v>
      </c>
    </row>
    <row r="178" spans="1:6" ht="15">
      <c r="A178" t="s">
        <v>1259</v>
      </c>
      <c r="B178" s="121" t="s">
        <v>270</v>
      </c>
      <c r="C178" s="121" t="s">
        <v>2763</v>
      </c>
      <c r="D178" s="51"/>
      <c r="E178" s="130" t="e">
        <f>+VLOOKUP(B178,SITIOS!$C$25:$E$161,2,0)</f>
        <v>#N/A</v>
      </c>
      <c r="F178" s="130" t="e">
        <f>+VLOOKUP(B178,SITIOS!$C$25:$E$161,3,0)</f>
        <v>#N/A</v>
      </c>
    </row>
    <row r="179" spans="1:6" ht="15">
      <c r="A179" t="s">
        <v>1259</v>
      </c>
      <c r="B179" s="121" t="s">
        <v>271</v>
      </c>
      <c r="C179" s="121" t="s">
        <v>2764</v>
      </c>
      <c r="D179" s="51"/>
      <c r="E179" s="130" t="e">
        <f>+VLOOKUP(B179,SITIOS!$C$25:$E$161,2,0)</f>
        <v>#N/A</v>
      </c>
      <c r="F179" s="130" t="e">
        <f>+VLOOKUP(B179,SITIOS!$C$25:$E$161,3,0)</f>
        <v>#N/A</v>
      </c>
    </row>
    <row r="180" spans="1:6" ht="15">
      <c r="A180" t="s">
        <v>1259</v>
      </c>
      <c r="B180" s="121" t="s">
        <v>2770</v>
      </c>
      <c r="C180" s="121" t="s">
        <v>2763</v>
      </c>
      <c r="D180" s="51"/>
      <c r="E180" s="130" t="e">
        <f>+VLOOKUP(B180,SITIOS!$C$25:$E$161,2,0)</f>
        <v>#N/A</v>
      </c>
      <c r="F180" s="130" t="e">
        <f>+VLOOKUP(B180,SITIOS!$C$25:$E$161,3,0)</f>
        <v>#N/A</v>
      </c>
    </row>
    <row r="181" spans="1:6" ht="15">
      <c r="A181" t="s">
        <v>1259</v>
      </c>
      <c r="B181" s="121" t="s">
        <v>272</v>
      </c>
      <c r="C181" s="121" t="s">
        <v>2763</v>
      </c>
      <c r="D181" s="51"/>
      <c r="E181" s="130" t="e">
        <f>+VLOOKUP(B181,SITIOS!$C$25:$E$161,2,0)</f>
        <v>#N/A</v>
      </c>
      <c r="F181" s="130" t="e">
        <f>+VLOOKUP(B181,SITIOS!$C$25:$E$161,3,0)</f>
        <v>#N/A</v>
      </c>
    </row>
    <row r="182" spans="1:6" ht="15">
      <c r="A182" t="s">
        <v>1259</v>
      </c>
      <c r="B182" s="121" t="s">
        <v>2771</v>
      </c>
      <c r="C182" s="121" t="s">
        <v>2763</v>
      </c>
      <c r="D182" s="51"/>
      <c r="E182" s="130" t="e">
        <f>+VLOOKUP(B182,SITIOS!$C$25:$E$161,2,0)</f>
        <v>#N/A</v>
      </c>
      <c r="F182" s="130" t="e">
        <f>+VLOOKUP(B182,SITIOS!$C$25:$E$161,3,0)</f>
        <v>#N/A</v>
      </c>
    </row>
    <row r="183" spans="1:6" ht="12.75">
      <c r="A183" t="s">
        <v>1259</v>
      </c>
      <c r="D183" s="51"/>
      <c r="E183" s="130" t="e">
        <f>+VLOOKUP(B183,SITIOS!$C$25:$E$161,2,0)</f>
        <v>#N/A</v>
      </c>
      <c r="F183" s="130" t="e">
        <f>+VLOOKUP(B183,SITIOS!$C$25:$E$161,3,0)</f>
        <v>#N/A</v>
      </c>
    </row>
    <row r="184" spans="1:6" ht="12.75">
      <c r="A184" t="s">
        <v>1259</v>
      </c>
      <c r="B184" s="110" t="s">
        <v>2708</v>
      </c>
      <c r="C184" s="104"/>
      <c r="D184" s="141" t="s">
        <v>1259</v>
      </c>
      <c r="E184" s="101" t="str">
        <f>+VLOOKUP(B184,SITIOS!$C$25:$E$161,2,0)</f>
        <v>8128</v>
      </c>
      <c r="F184" s="101" t="str">
        <f>+VLOOKUP(B184,SITIOS!$C$25:$E$161,3,0)</f>
        <v>ADSCRITA</v>
      </c>
    </row>
    <row r="185" spans="1:6" ht="15">
      <c r="A185" t="s">
        <v>1259</v>
      </c>
      <c r="B185" s="129" t="s">
        <v>2765</v>
      </c>
      <c r="C185" s="111" t="s">
        <v>2763</v>
      </c>
      <c r="D185" s="51"/>
      <c r="E185" s="130" t="e">
        <f>+VLOOKUP(B185,SITIOS!$C$25:$E$161,2,0)</f>
        <v>#N/A</v>
      </c>
      <c r="F185" s="130" t="e">
        <f>+VLOOKUP(B185,SITIOS!$C$25:$E$161,3,0)</f>
        <v>#N/A</v>
      </c>
    </row>
    <row r="186" spans="1:6" ht="12.75">
      <c r="A186" t="s">
        <v>1259</v>
      </c>
      <c r="D186" s="51"/>
      <c r="E186" s="130" t="e">
        <f>+VLOOKUP(B186,SITIOS!$C$25:$E$161,2,0)</f>
        <v>#N/A</v>
      </c>
      <c r="F186" s="130" t="e">
        <f>+VLOOKUP(B186,SITIOS!$C$25:$E$161,3,0)</f>
        <v>#N/A</v>
      </c>
    </row>
    <row r="187" spans="1:6" ht="12.75">
      <c r="A187" t="s">
        <v>1259</v>
      </c>
      <c r="B187" s="110" t="s">
        <v>2706</v>
      </c>
      <c r="D187" s="141" t="s">
        <v>1259</v>
      </c>
      <c r="E187" s="101">
        <f>+VLOOKUP(B187,SITIOS!$C$25:$E$161,2,0)</f>
        <v>868</v>
      </c>
      <c r="F187" s="101" t="str">
        <f>+VLOOKUP(B187,SITIOS!$C$25:$E$161,3,0)</f>
        <v>ADSCRITA</v>
      </c>
    </row>
    <row r="188" spans="1:6" ht="15">
      <c r="A188" t="s">
        <v>1259</v>
      </c>
      <c r="B188" s="129" t="s">
        <v>2834</v>
      </c>
      <c r="C188" s="111" t="s">
        <v>2764</v>
      </c>
      <c r="D188" s="51"/>
      <c r="E188" s="130" t="e">
        <f>+VLOOKUP(B188,SITIOS!$C$25:$E$161,2,0)</f>
        <v>#N/A</v>
      </c>
      <c r="F188" s="130" t="e">
        <f>+VLOOKUP(B188,SITIOS!$C$25:$E$161,3,0)</f>
        <v>#N/A</v>
      </c>
    </row>
    <row r="189" spans="1:6" ht="12.75">
      <c r="A189" t="s">
        <v>1259</v>
      </c>
      <c r="D189" s="51"/>
      <c r="E189" s="130" t="e">
        <f>+VLOOKUP(B189,SITIOS!$C$25:$E$161,2,0)</f>
        <v>#N/A</v>
      </c>
      <c r="F189" s="130" t="e">
        <f>+VLOOKUP(B189,SITIOS!$C$25:$E$161,3,0)</f>
        <v>#N/A</v>
      </c>
    </row>
    <row r="190" spans="1:6" ht="12.75">
      <c r="A190" t="s">
        <v>1259</v>
      </c>
      <c r="B190" s="110" t="s">
        <v>2705</v>
      </c>
      <c r="C190" s="104"/>
      <c r="D190" s="141" t="s">
        <v>1259</v>
      </c>
      <c r="E190" s="101" t="str">
        <f>+VLOOKUP(B190,SITIOS!$C$25:$E$161,2,0)</f>
        <v>8126</v>
      </c>
      <c r="F190" s="101" t="str">
        <f>+VLOOKUP(B190,SITIOS!$C$25:$E$161,3,0)</f>
        <v>ADSCRITA</v>
      </c>
    </row>
    <row r="191" spans="1:6" ht="15">
      <c r="A191" t="s">
        <v>1259</v>
      </c>
      <c r="B191" s="129" t="s">
        <v>1233</v>
      </c>
      <c r="C191" s="111" t="s">
        <v>2763</v>
      </c>
      <c r="D191" s="51"/>
      <c r="E191" s="130" t="e">
        <f>+VLOOKUP(B191,SITIOS!$C$25:$E$161,2,0)</f>
        <v>#N/A</v>
      </c>
      <c r="F191" s="130" t="e">
        <f>+VLOOKUP(B191,SITIOS!$C$25:$E$161,3,0)</f>
        <v>#N/A</v>
      </c>
    </row>
    <row r="192" spans="1:6" ht="12.75">
      <c r="A192" t="s">
        <v>1259</v>
      </c>
      <c r="D192" s="51"/>
      <c r="E192" s="130" t="e">
        <f>+VLOOKUP(B192,SITIOS!$C$25:$E$161,2,0)</f>
        <v>#N/A</v>
      </c>
      <c r="F192" s="130" t="e">
        <f>+VLOOKUP(B192,SITIOS!$C$25:$E$161,3,0)</f>
        <v>#N/A</v>
      </c>
    </row>
    <row r="193" spans="1:6" ht="12.75">
      <c r="A193" t="s">
        <v>1259</v>
      </c>
      <c r="B193" s="110" t="s">
        <v>2824</v>
      </c>
      <c r="C193" s="104"/>
      <c r="D193" s="141" t="s">
        <v>1259</v>
      </c>
      <c r="E193" s="101" t="str">
        <f>+VLOOKUP(B193,SITIOS!$C$25:$E$161,2,0)</f>
        <v>846</v>
      </c>
      <c r="F193" s="101" t="str">
        <f>+VLOOKUP(B193,SITIOS!$C$25:$E$161,3,0)</f>
        <v>ADSCRITA</v>
      </c>
    </row>
    <row r="194" spans="1:6" ht="15">
      <c r="A194" t="s">
        <v>1259</v>
      </c>
      <c r="B194" s="123" t="s">
        <v>2821</v>
      </c>
      <c r="C194" s="123" t="s">
        <v>2763</v>
      </c>
      <c r="D194" s="51"/>
      <c r="E194" s="130" t="e">
        <f>+VLOOKUP(B194,SITIOS!$C$25:$E$161,2,0)</f>
        <v>#N/A</v>
      </c>
      <c r="F194" s="130" t="e">
        <f>+VLOOKUP(B194,SITIOS!$C$25:$E$161,3,0)</f>
        <v>#N/A</v>
      </c>
    </row>
    <row r="195" spans="1:6" ht="15">
      <c r="A195" t="s">
        <v>1259</v>
      </c>
      <c r="B195" s="123" t="s">
        <v>2822</v>
      </c>
      <c r="C195" s="123" t="s">
        <v>2763</v>
      </c>
      <c r="D195" s="51"/>
      <c r="E195" s="130" t="e">
        <f>+VLOOKUP(B195,SITIOS!$C$25:$E$161,2,0)</f>
        <v>#N/A</v>
      </c>
      <c r="F195" s="130" t="e">
        <f>+VLOOKUP(B195,SITIOS!$C$25:$E$161,3,0)</f>
        <v>#N/A</v>
      </c>
    </row>
    <row r="196" spans="1:6" ht="15">
      <c r="A196" t="s">
        <v>1259</v>
      </c>
      <c r="B196" s="123" t="s">
        <v>2823</v>
      </c>
      <c r="C196" s="123" t="s">
        <v>2763</v>
      </c>
      <c r="D196" s="51"/>
      <c r="E196" s="130" t="e">
        <f>+VLOOKUP(B196,SITIOS!$C$25:$E$161,2,0)</f>
        <v>#N/A</v>
      </c>
      <c r="F196" s="130" t="e">
        <f>+VLOOKUP(B196,SITIOS!$C$25:$E$161,3,0)</f>
        <v>#N/A</v>
      </c>
    </row>
    <row r="197" spans="1:6" ht="15">
      <c r="A197" t="s">
        <v>1259</v>
      </c>
      <c r="B197" s="123" t="s">
        <v>1235</v>
      </c>
      <c r="C197" s="123" t="s">
        <v>2764</v>
      </c>
      <c r="D197" s="51"/>
      <c r="E197" s="130" t="e">
        <f>+VLOOKUP(B197,SITIOS!$C$25:$E$161,2,0)</f>
        <v>#N/A</v>
      </c>
      <c r="F197" s="130" t="e">
        <f>+VLOOKUP(B197,SITIOS!$C$25:$E$161,3,0)</f>
        <v>#N/A</v>
      </c>
    </row>
    <row r="198" spans="1:6" ht="12.75">
      <c r="A198" t="s">
        <v>1259</v>
      </c>
      <c r="B198" s="105"/>
      <c r="D198" s="51"/>
      <c r="E198" s="130" t="e">
        <f>+VLOOKUP(B198,SITIOS!$C$25:$E$161,2,0)</f>
        <v>#N/A</v>
      </c>
      <c r="F198" s="130" t="e">
        <f>+VLOOKUP(B198,SITIOS!$C$25:$E$161,3,0)</f>
        <v>#N/A</v>
      </c>
    </row>
    <row r="199" spans="1:6" ht="12.75">
      <c r="A199" t="s">
        <v>1259</v>
      </c>
      <c r="B199" s="110" t="s">
        <v>2833</v>
      </c>
      <c r="C199" s="104"/>
      <c r="D199" s="141" t="s">
        <v>1259</v>
      </c>
      <c r="E199" s="101" t="str">
        <f>+VLOOKUP(B199,SITIOS!$C$25:$E$161,2,0)</f>
        <v>8118</v>
      </c>
      <c r="F199" s="101" t="str">
        <f>+VLOOKUP(B199,SITIOS!$C$25:$E$161,3,0)</f>
        <v>NO ADSCRITA</v>
      </c>
    </row>
    <row r="200" spans="1:6" ht="15">
      <c r="A200" t="s">
        <v>1259</v>
      </c>
      <c r="B200" s="129" t="s">
        <v>2821</v>
      </c>
      <c r="C200" s="111" t="s">
        <v>2763</v>
      </c>
      <c r="D200" s="51"/>
      <c r="E200" s="130" t="e">
        <f>+VLOOKUP(B200,SITIOS!$C$25:$E$161,2,0)</f>
        <v>#N/A</v>
      </c>
      <c r="F200" s="130" t="e">
        <f>+VLOOKUP(B200,SITIOS!$C$25:$E$161,3,0)</f>
        <v>#N/A</v>
      </c>
    </row>
    <row r="201" spans="1:6" ht="15">
      <c r="A201" t="s">
        <v>1259</v>
      </c>
      <c r="B201" s="129" t="s">
        <v>2831</v>
      </c>
      <c r="C201" s="111" t="s">
        <v>2763</v>
      </c>
      <c r="D201" s="51"/>
      <c r="E201" s="130" t="e">
        <f>+VLOOKUP(B201,SITIOS!$C$25:$E$161,2,0)</f>
        <v>#N/A</v>
      </c>
      <c r="F201" s="130" t="e">
        <f>+VLOOKUP(B201,SITIOS!$C$25:$E$161,3,0)</f>
        <v>#N/A</v>
      </c>
    </row>
    <row r="202" spans="1:6" ht="15">
      <c r="A202" t="s">
        <v>1259</v>
      </c>
      <c r="B202" s="129" t="s">
        <v>2832</v>
      </c>
      <c r="C202" s="111" t="s">
        <v>2763</v>
      </c>
      <c r="D202" s="51"/>
      <c r="E202" s="130" t="e">
        <f>+VLOOKUP(B202,SITIOS!$C$25:$E$161,2,0)</f>
        <v>#N/A</v>
      </c>
      <c r="F202" s="130" t="e">
        <f>+VLOOKUP(B202,SITIOS!$C$25:$E$161,3,0)</f>
        <v>#N/A</v>
      </c>
    </row>
    <row r="203" spans="1:6" ht="12.75">
      <c r="A203" t="s">
        <v>1259</v>
      </c>
      <c r="B203" s="105"/>
      <c r="D203" s="51"/>
      <c r="E203" s="130" t="e">
        <f>+VLOOKUP(B203,SITIOS!$C$25:$E$161,2,0)</f>
        <v>#N/A</v>
      </c>
      <c r="F203" s="130" t="e">
        <f>+VLOOKUP(B203,SITIOS!$C$25:$E$161,3,0)</f>
        <v>#N/A</v>
      </c>
    </row>
    <row r="204" spans="1:6" ht="12.75">
      <c r="A204" t="s">
        <v>1259</v>
      </c>
      <c r="D204" s="51"/>
      <c r="E204" s="130" t="e">
        <f>+VLOOKUP(B204,SITIOS!$C$25:$E$161,2,0)</f>
        <v>#N/A</v>
      </c>
      <c r="F204" s="130" t="e">
        <f>+VLOOKUP(B204,SITIOS!$C$25:$E$161,3,0)</f>
        <v>#N/A</v>
      </c>
    </row>
    <row r="205" spans="1:6" ht="12.75">
      <c r="A205" s="60" t="s">
        <v>1261</v>
      </c>
      <c r="B205" s="131" t="s">
        <v>139</v>
      </c>
      <c r="C205" s="131"/>
      <c r="D205" s="141" t="s">
        <v>1255</v>
      </c>
      <c r="E205" s="101">
        <f>+VLOOKUP(B205,SITIOS!$C$25:$E$161,2,0)</f>
        <v>598</v>
      </c>
      <c r="F205" s="101" t="str">
        <f>+VLOOKUP(B205,SITIOS!$C$25:$E$161,3,0)</f>
        <v>ADSCRITA</v>
      </c>
    </row>
    <row r="206" spans="1:6" ht="12.75">
      <c r="A206" s="60" t="s">
        <v>1261</v>
      </c>
      <c r="B206" s="115" t="s">
        <v>187</v>
      </c>
      <c r="C206" s="113" t="s">
        <v>216</v>
      </c>
      <c r="D206" s="51"/>
      <c r="E206" s="130" t="e">
        <f>+VLOOKUP(B206,SITIOS!$C$25:$E$161,2,0)</f>
        <v>#N/A</v>
      </c>
      <c r="F206" s="130" t="e">
        <f>+VLOOKUP(B206,SITIOS!$C$25:$E$161,3,0)</f>
        <v>#N/A</v>
      </c>
    </row>
    <row r="207" spans="1:6" ht="12.75">
      <c r="A207" s="60" t="s">
        <v>1261</v>
      </c>
      <c r="B207" s="53"/>
      <c r="C207" s="50"/>
      <c r="D207" s="51"/>
      <c r="E207" s="130" t="e">
        <f>+VLOOKUP(B207,SITIOS!$C$25:$E$161,2,0)</f>
        <v>#N/A</v>
      </c>
      <c r="F207" s="130" t="e">
        <f>+VLOOKUP(B207,SITIOS!$C$25:$E$161,3,0)</f>
        <v>#N/A</v>
      </c>
    </row>
    <row r="208" spans="1:6" ht="12.75">
      <c r="A208" s="60" t="s">
        <v>2839</v>
      </c>
      <c r="B208" s="132" t="s">
        <v>136</v>
      </c>
      <c r="C208" s="132"/>
      <c r="D208" s="108" t="s">
        <v>2855</v>
      </c>
      <c r="E208" s="101">
        <f>+VLOOKUP(B208,SITIOS!$C$25:$E$161,2,0)</f>
        <v>588</v>
      </c>
      <c r="F208" s="101" t="str">
        <f>+VLOOKUP(B208,SITIOS!$C$25:$E$161,3,0)</f>
        <v>ADSCRITA</v>
      </c>
    </row>
    <row r="209" spans="1:6" ht="12.75">
      <c r="A209" s="60" t="s">
        <v>2839</v>
      </c>
      <c r="B209" s="133" t="s">
        <v>188</v>
      </c>
      <c r="C209" s="133" t="s">
        <v>216</v>
      </c>
      <c r="D209" s="133" t="s">
        <v>2840</v>
      </c>
      <c r="E209" s="130" t="e">
        <f>+VLOOKUP(B209,SITIOS!$C$25:$E$161,2,0)</f>
        <v>#N/A</v>
      </c>
      <c r="F209" s="130" t="e">
        <f>+VLOOKUP(B209,SITIOS!$C$25:$E$161,3,0)</f>
        <v>#N/A</v>
      </c>
    </row>
    <row r="210" spans="1:6" ht="12.75">
      <c r="A210" s="60" t="s">
        <v>2839</v>
      </c>
      <c r="B210" s="133" t="s">
        <v>189</v>
      </c>
      <c r="C210" s="133" t="s">
        <v>217</v>
      </c>
      <c r="D210" s="133" t="s">
        <v>2840</v>
      </c>
      <c r="E210" s="130" t="e">
        <f>+VLOOKUP(B210,SITIOS!$C$25:$E$161,2,0)</f>
        <v>#N/A</v>
      </c>
      <c r="F210" s="130" t="e">
        <f>+VLOOKUP(B210,SITIOS!$C$25:$E$161,3,0)</f>
        <v>#N/A</v>
      </c>
    </row>
    <row r="211" spans="1:6" s="19" customFormat="1" ht="12.75">
      <c r="A211" s="60"/>
      <c r="B211" s="53"/>
      <c r="C211" s="53"/>
      <c r="D211" s="52"/>
      <c r="E211" s="130" t="e">
        <f>+VLOOKUP(B211,SITIOS!$C$25:$E$161,2,0)</f>
        <v>#N/A</v>
      </c>
      <c r="F211" s="130" t="e">
        <f>+VLOOKUP(B211,SITIOS!$C$25:$E$161,3,0)</f>
        <v>#N/A</v>
      </c>
    </row>
    <row r="212" spans="1:6" ht="12.75">
      <c r="A212" s="60" t="s">
        <v>1245</v>
      </c>
      <c r="B212" s="131" t="s">
        <v>142</v>
      </c>
      <c r="C212" s="131"/>
      <c r="D212" s="143" t="s">
        <v>2855</v>
      </c>
      <c r="E212" s="101">
        <f>+VLOOKUP(B212,SITIOS!$C$25:$E$161,2,0)</f>
        <v>5105</v>
      </c>
      <c r="F212" s="101" t="str">
        <f>+VLOOKUP(B212,SITIOS!$C$25:$E$161,3,0)</f>
        <v>ADSCRITA</v>
      </c>
    </row>
    <row r="213" spans="1:6" ht="12.75">
      <c r="A213" s="60" t="s">
        <v>1245</v>
      </c>
      <c r="B213" s="115" t="s">
        <v>191</v>
      </c>
      <c r="C213" s="115" t="s">
        <v>216</v>
      </c>
      <c r="D213" s="51"/>
      <c r="E213" s="130" t="e">
        <f>+VLOOKUP(B213,SITIOS!$C$25:$E$161,2,0)</f>
        <v>#N/A</v>
      </c>
      <c r="F213" s="130" t="e">
        <f>+VLOOKUP(B213,SITIOS!$C$25:$E$161,3,0)</f>
        <v>#N/A</v>
      </c>
    </row>
    <row r="214" spans="1:6" ht="12.75">
      <c r="A214" s="60" t="s">
        <v>1245</v>
      </c>
      <c r="B214" s="115" t="s">
        <v>192</v>
      </c>
      <c r="C214" s="115" t="s">
        <v>216</v>
      </c>
      <c r="D214" s="51"/>
      <c r="E214" s="130" t="e">
        <f>+VLOOKUP(B214,SITIOS!$C$25:$E$161,2,0)</f>
        <v>#N/A</v>
      </c>
      <c r="F214" s="130" t="e">
        <f>+VLOOKUP(B214,SITIOS!$C$25:$E$161,3,0)</f>
        <v>#N/A</v>
      </c>
    </row>
    <row r="215" spans="1:6" ht="12.75">
      <c r="A215" s="46"/>
      <c r="B215" s="115" t="s">
        <v>190</v>
      </c>
      <c r="C215" s="115" t="s">
        <v>216</v>
      </c>
      <c r="D215" s="51"/>
      <c r="E215" s="130" t="e">
        <f>+VLOOKUP(B215,SITIOS!$C$25:$E$161,2,0)</f>
        <v>#N/A</v>
      </c>
      <c r="F215" s="130" t="e">
        <f>+VLOOKUP(B215,SITIOS!$C$25:$E$161,3,0)</f>
        <v>#N/A</v>
      </c>
    </row>
    <row r="216" spans="1:6" ht="12.75">
      <c r="A216" s="46"/>
      <c r="B216" s="131" t="s">
        <v>144</v>
      </c>
      <c r="C216" s="131"/>
      <c r="D216" s="141" t="s">
        <v>2855</v>
      </c>
      <c r="E216" s="101">
        <f>+VLOOKUP(B216,SITIOS!$C$25:$E$161,2,0)</f>
        <v>565</v>
      </c>
      <c r="F216" s="101" t="str">
        <f>+VLOOKUP(B216,SITIOS!$C$25:$E$161,3,0)</f>
        <v>ADSCRITA</v>
      </c>
    </row>
    <row r="217" spans="1:6" ht="12.75">
      <c r="A217" s="46"/>
      <c r="B217" s="115" t="s">
        <v>193</v>
      </c>
      <c r="C217" s="115" t="s">
        <v>217</v>
      </c>
      <c r="D217" s="2" t="s">
        <v>2841</v>
      </c>
      <c r="E217" s="130" t="e">
        <f>+VLOOKUP(B217,SITIOS!$C$25:$E$161,2,0)</f>
        <v>#N/A</v>
      </c>
      <c r="F217" s="130" t="e">
        <f>+VLOOKUP(B217,SITIOS!$C$25:$E$161,3,0)</f>
        <v>#N/A</v>
      </c>
    </row>
    <row r="218" spans="1:6" ht="12.75">
      <c r="A218" s="46"/>
      <c r="B218" s="115" t="s">
        <v>194</v>
      </c>
      <c r="C218" s="115" t="s">
        <v>216</v>
      </c>
      <c r="D218" s="51"/>
      <c r="E218" s="130" t="e">
        <f>+VLOOKUP(B218,SITIOS!$C$25:$E$161,2,0)</f>
        <v>#N/A</v>
      </c>
      <c r="F218" s="130" t="e">
        <f>+VLOOKUP(B218,SITIOS!$C$25:$E$161,3,0)</f>
        <v>#N/A</v>
      </c>
    </row>
    <row r="219" spans="1:6" ht="12.75">
      <c r="A219" s="46"/>
      <c r="B219" s="115" t="s">
        <v>195</v>
      </c>
      <c r="C219" s="115" t="s">
        <v>216</v>
      </c>
      <c r="D219" s="51"/>
      <c r="E219" s="130" t="e">
        <f>+VLOOKUP(B219,SITIOS!$C$25:$E$161,2,0)</f>
        <v>#N/A</v>
      </c>
      <c r="F219" s="130" t="e">
        <f>+VLOOKUP(B219,SITIOS!$C$25:$E$161,3,0)</f>
        <v>#N/A</v>
      </c>
    </row>
    <row r="220" spans="1:6" ht="12.75">
      <c r="A220" s="46"/>
      <c r="B220" s="115"/>
      <c r="C220" s="115"/>
      <c r="D220" s="51"/>
      <c r="E220" s="130" t="e">
        <f>+VLOOKUP(B220,SITIOS!$C$25:$E$161,2,0)</f>
        <v>#N/A</v>
      </c>
      <c r="F220" s="130" t="e">
        <f>+VLOOKUP(B220,SITIOS!$C$25:$E$161,3,0)</f>
        <v>#N/A</v>
      </c>
    </row>
    <row r="221" spans="1:6" ht="12.75">
      <c r="A221" s="46"/>
      <c r="B221" s="102" t="s">
        <v>2847</v>
      </c>
      <c r="C221" s="111"/>
      <c r="D221" s="141" t="s">
        <v>2855</v>
      </c>
      <c r="E221" s="101" t="str">
        <f>+VLOOKUP(B221,SITIOS!$C$25:$E$161,2,0)</f>
        <v>00113587</v>
      </c>
      <c r="F221" s="101" t="str">
        <f>+VLOOKUP(B221,SITIOS!$C$25:$E$161,3,0)</f>
        <v>ADSCRITA</v>
      </c>
    </row>
    <row r="222" spans="1:6" ht="12.75">
      <c r="A222" s="46"/>
      <c r="B222" s="134" t="s">
        <v>2842</v>
      </c>
      <c r="C222" s="134" t="s">
        <v>2845</v>
      </c>
      <c r="D222" s="51"/>
      <c r="E222" s="130" t="e">
        <f>+VLOOKUP(B222,SITIOS!$C$25:$E$161,2,0)</f>
        <v>#N/A</v>
      </c>
      <c r="F222" s="130" t="e">
        <f>+VLOOKUP(B222,SITIOS!$C$25:$E$161,3,0)</f>
        <v>#N/A</v>
      </c>
    </row>
    <row r="223" spans="1:6" ht="12.75">
      <c r="A223" s="46"/>
      <c r="B223" s="134" t="s">
        <v>2844</v>
      </c>
      <c r="C223" s="134" t="s">
        <v>2845</v>
      </c>
      <c r="D223" s="51"/>
      <c r="E223" s="130" t="e">
        <f>+VLOOKUP(B223,SITIOS!$C$25:$E$161,2,0)</f>
        <v>#N/A</v>
      </c>
      <c r="F223" s="130" t="e">
        <f>+VLOOKUP(B223,SITIOS!$C$25:$E$161,3,0)</f>
        <v>#N/A</v>
      </c>
    </row>
    <row r="224" spans="1:6" ht="12.75">
      <c r="A224" s="46"/>
      <c r="B224" s="134" t="s">
        <v>188</v>
      </c>
      <c r="C224" s="134" t="s">
        <v>2763</v>
      </c>
      <c r="D224" s="51"/>
      <c r="E224" s="130" t="e">
        <f>+VLOOKUP(B224,SITIOS!$C$25:$E$161,2,0)</f>
        <v>#N/A</v>
      </c>
      <c r="F224" s="130" t="e">
        <f>+VLOOKUP(B224,SITIOS!$C$25:$E$161,3,0)</f>
        <v>#N/A</v>
      </c>
    </row>
    <row r="225" spans="1:6" ht="12.75">
      <c r="A225" s="46"/>
      <c r="B225" s="134" t="s">
        <v>2846</v>
      </c>
      <c r="C225" s="134" t="s">
        <v>2843</v>
      </c>
      <c r="D225" s="51"/>
      <c r="E225" s="130" t="e">
        <f>+VLOOKUP(B225,SITIOS!$C$25:$E$161,2,0)</f>
        <v>#N/A</v>
      </c>
      <c r="F225" s="130" t="e">
        <f>+VLOOKUP(B225,SITIOS!$C$25:$E$161,3,0)</f>
        <v>#N/A</v>
      </c>
    </row>
    <row r="226" spans="1:6" ht="12.75">
      <c r="A226" s="46"/>
      <c r="B226" s="115"/>
      <c r="C226" s="115"/>
      <c r="D226" s="51"/>
      <c r="E226" s="130" t="e">
        <f>+VLOOKUP(B226,SITIOS!$C$25:$E$161,2,0)</f>
        <v>#N/A</v>
      </c>
      <c r="F226" s="130" t="e">
        <f>+VLOOKUP(B226,SITIOS!$C$25:$E$161,3,0)</f>
        <v>#N/A</v>
      </c>
    </row>
    <row r="227" spans="1:6" ht="12.75">
      <c r="A227" s="46"/>
      <c r="B227" s="102" t="s">
        <v>2685</v>
      </c>
      <c r="C227"/>
      <c r="D227" s="141" t="s">
        <v>2855</v>
      </c>
      <c r="E227" s="101" t="str">
        <f>+VLOOKUP(B227,SITIOS!$C$25:$E$161,2,0)</f>
        <v>5155</v>
      </c>
      <c r="F227" s="101" t="str">
        <f>+VLOOKUP(B227,SITIOS!$C$25:$E$161,3,0)</f>
        <v>ADSCRITA</v>
      </c>
    </row>
    <row r="228" spans="1:6" ht="12.75">
      <c r="A228" s="46"/>
      <c r="B228" s="134" t="s">
        <v>2848</v>
      </c>
      <c r="C228" s="135" t="s">
        <v>2763</v>
      </c>
      <c r="D228" s="51"/>
      <c r="E228" s="130" t="e">
        <f>+VLOOKUP(B228,SITIOS!$C$25:$E$161,2,0)</f>
        <v>#N/A</v>
      </c>
      <c r="F228" s="130" t="e">
        <f>+VLOOKUP(B228,SITIOS!$C$25:$E$161,3,0)</f>
        <v>#N/A</v>
      </c>
    </row>
    <row r="229" spans="1:6" ht="12.75">
      <c r="A229" s="46"/>
      <c r="B229" s="115"/>
      <c r="C229" s="115"/>
      <c r="D229" s="51"/>
      <c r="E229" s="130" t="e">
        <f>+VLOOKUP(B229,SITIOS!$C$25:$E$161,2,0)</f>
        <v>#N/A</v>
      </c>
      <c r="F229" s="130" t="e">
        <f>+VLOOKUP(B229,SITIOS!$C$25:$E$161,3,0)</f>
        <v>#N/A</v>
      </c>
    </row>
    <row r="230" spans="1:6" ht="12.75">
      <c r="A230" s="46"/>
      <c r="B230" s="115"/>
      <c r="C230" s="115"/>
      <c r="D230" s="51"/>
      <c r="E230" s="130" t="e">
        <f>+VLOOKUP(B230,SITIOS!$C$25:$E$161,2,0)</f>
        <v>#N/A</v>
      </c>
      <c r="F230" s="130" t="e">
        <f>+VLOOKUP(B230,SITIOS!$C$25:$E$161,3,0)</f>
        <v>#N/A</v>
      </c>
    </row>
    <row r="231" spans="1:6" ht="12.75">
      <c r="A231" s="46"/>
      <c r="B231" s="102" t="s">
        <v>2850</v>
      </c>
      <c r="C231"/>
      <c r="D231" s="141" t="s">
        <v>2855</v>
      </c>
      <c r="E231" s="101" t="str">
        <f>+VLOOKUP(B231,SITIOS!$C$25:$E$161,2,0)</f>
        <v>573</v>
      </c>
      <c r="F231" s="101" t="str">
        <f>+VLOOKUP(B231,SITIOS!$C$25:$E$161,3,0)</f>
        <v>ADSCRITA</v>
      </c>
    </row>
    <row r="232" spans="1:6" ht="12.75">
      <c r="A232" s="46"/>
      <c r="B232" s="134" t="s">
        <v>2849</v>
      </c>
      <c r="C232" s="134" t="s">
        <v>2763</v>
      </c>
      <c r="D232" s="51"/>
      <c r="E232" s="130" t="e">
        <f>+VLOOKUP(B232,SITIOS!$C$25:$E$161,2,0)</f>
        <v>#N/A</v>
      </c>
      <c r="F232" s="130" t="e">
        <f>+VLOOKUP(B232,SITIOS!$C$25:$E$161,3,0)</f>
        <v>#N/A</v>
      </c>
    </row>
    <row r="233" spans="1:6" ht="12.75">
      <c r="A233" s="46"/>
      <c r="B233" s="134" t="s">
        <v>206</v>
      </c>
      <c r="C233" s="134" t="s">
        <v>2763</v>
      </c>
      <c r="D233" s="51"/>
      <c r="E233" s="130" t="e">
        <f>+VLOOKUP(B233,SITIOS!$C$25:$E$161,2,0)</f>
        <v>#N/A</v>
      </c>
      <c r="F233" s="130" t="e">
        <f>+VLOOKUP(B233,SITIOS!$C$25:$E$161,3,0)</f>
        <v>#N/A</v>
      </c>
    </row>
    <row r="234" spans="1:6" ht="12.75">
      <c r="A234" s="46"/>
      <c r="B234" s="115"/>
      <c r="C234" s="115"/>
      <c r="D234" s="51"/>
      <c r="E234" s="130" t="e">
        <f>+VLOOKUP(B234,SITIOS!$C$25:$E$161,2,0)</f>
        <v>#N/A</v>
      </c>
      <c r="F234" s="130" t="e">
        <f>+VLOOKUP(B234,SITIOS!$C$25:$E$161,3,0)</f>
        <v>#N/A</v>
      </c>
    </row>
    <row r="235" spans="1:6" ht="12.75">
      <c r="A235" s="46"/>
      <c r="B235" s="102" t="s">
        <v>2701</v>
      </c>
      <c r="C235" s="115"/>
      <c r="D235" s="141" t="s">
        <v>2855</v>
      </c>
      <c r="E235" s="101" t="str">
        <f>+VLOOKUP(B235,SITIOS!$C$25:$E$161,2,0)</f>
        <v>550</v>
      </c>
      <c r="F235" s="101" t="str">
        <f>+VLOOKUP(B235,SITIOS!$C$25:$E$161,3,0)</f>
        <v>ADSCRITA</v>
      </c>
    </row>
    <row r="236" spans="1:6" ht="12.75">
      <c r="A236" s="46"/>
      <c r="B236" s="134" t="s">
        <v>2851</v>
      </c>
      <c r="C236" s="134" t="s">
        <v>2763</v>
      </c>
      <c r="D236" s="51"/>
      <c r="E236" s="130" t="e">
        <f>+VLOOKUP(B236,SITIOS!$C$25:$E$161,2,0)</f>
        <v>#N/A</v>
      </c>
      <c r="F236" s="130" t="e">
        <f>+VLOOKUP(B236,SITIOS!$C$25:$E$161,3,0)</f>
        <v>#N/A</v>
      </c>
    </row>
    <row r="237" spans="1:6" ht="12.75">
      <c r="A237" s="46"/>
      <c r="B237" s="115"/>
      <c r="C237" s="115"/>
      <c r="D237" s="51"/>
      <c r="E237" s="130" t="e">
        <f>+VLOOKUP(B237,SITIOS!$C$25:$E$161,2,0)</f>
        <v>#N/A</v>
      </c>
      <c r="F237" s="130" t="e">
        <f>+VLOOKUP(B237,SITIOS!$C$25:$E$161,3,0)</f>
        <v>#N/A</v>
      </c>
    </row>
    <row r="238" spans="1:6" ht="12.75">
      <c r="A238" s="46"/>
      <c r="B238" s="102" t="s">
        <v>2871</v>
      </c>
      <c r="C238" s="115"/>
      <c r="D238" s="2" t="s">
        <v>2855</v>
      </c>
      <c r="E238" s="130">
        <f>+VLOOKUP(B238,SITIOS!$C$25:$E$161,2,0)</f>
        <v>5157</v>
      </c>
      <c r="F238" s="130" t="str">
        <f>+VLOOKUP(B238,SITIOS!$C$25:$E$161,3,0)</f>
        <v>NO ADSCRITA</v>
      </c>
    </row>
    <row r="239" spans="1:6" ht="12.75">
      <c r="A239" s="46"/>
      <c r="B239" s="115" t="s">
        <v>1008</v>
      </c>
      <c r="C239" s="115" t="s">
        <v>1008</v>
      </c>
      <c r="D239" s="51"/>
      <c r="E239" s="130" t="e">
        <f>+VLOOKUP(B239,SITIOS!$C$25:$E$161,2,0)</f>
        <v>#N/A</v>
      </c>
      <c r="F239" s="130" t="e">
        <f>+VLOOKUP(B239,SITIOS!$C$25:$E$161,3,0)</f>
        <v>#N/A</v>
      </c>
    </row>
    <row r="240" spans="1:6" ht="12.75">
      <c r="A240" s="46"/>
      <c r="B240" s="115"/>
      <c r="C240" s="115"/>
      <c r="D240" s="51"/>
      <c r="E240" s="130" t="e">
        <f>+VLOOKUP(B240,SITIOS!$C$25:$E$161,2,0)</f>
        <v>#N/A</v>
      </c>
      <c r="F240" s="130" t="e">
        <f>+VLOOKUP(B240,SITIOS!$C$25:$E$161,3,0)</f>
        <v>#N/A</v>
      </c>
    </row>
    <row r="241" spans="1:6" ht="12.75">
      <c r="A241" s="46"/>
      <c r="B241" s="131" t="s">
        <v>173</v>
      </c>
      <c r="C241" s="131"/>
      <c r="D241" s="141" t="s">
        <v>1261</v>
      </c>
      <c r="E241" s="101">
        <f>+VLOOKUP(B241,SITIOS!$C$25:$E$161,2,0)</f>
        <v>590</v>
      </c>
      <c r="F241" s="130" t="str">
        <f>+VLOOKUP(B241,SITIOS!$C$25:$E$161,3,0)</f>
        <v>ADSCRITA</v>
      </c>
    </row>
    <row r="242" spans="1:6" ht="12.75">
      <c r="A242" s="46"/>
      <c r="B242" s="115" t="s">
        <v>196</v>
      </c>
      <c r="C242" s="115" t="s">
        <v>216</v>
      </c>
      <c r="D242" s="51"/>
      <c r="E242" s="130" t="e">
        <f>+VLOOKUP(B242,SITIOS!$C$25:$E$161,2,0)</f>
        <v>#N/A</v>
      </c>
      <c r="F242" s="130" t="e">
        <f>+VLOOKUP(B242,SITIOS!$C$25:$E$161,3,0)</f>
        <v>#N/A</v>
      </c>
    </row>
    <row r="243" spans="1:6" ht="12.75">
      <c r="A243" s="46"/>
      <c r="B243" s="53"/>
      <c r="C243" s="53"/>
      <c r="D243" s="51"/>
      <c r="E243" s="130" t="e">
        <f>+VLOOKUP(B243,SITIOS!$C$25:$E$161,2,0)</f>
        <v>#N/A</v>
      </c>
      <c r="F243" s="130" t="e">
        <f>+VLOOKUP(B243,SITIOS!$C$25:$E$161,3,0)</f>
        <v>#N/A</v>
      </c>
    </row>
    <row r="244" spans="1:6" ht="12.75">
      <c r="A244" s="46"/>
      <c r="B244" s="131" t="s">
        <v>170</v>
      </c>
      <c r="C244" s="131"/>
      <c r="D244" s="141" t="s">
        <v>1261</v>
      </c>
      <c r="E244" s="101">
        <f>+VLOOKUP(B244,SITIOS!$C$25:$E$161,2,0)</f>
        <v>5114</v>
      </c>
      <c r="F244" s="101" t="str">
        <f>+VLOOKUP(B244,SITIOS!$C$25:$E$161,3,0)</f>
        <v>ADSCRITA</v>
      </c>
    </row>
    <row r="245" spans="1:6" ht="12.75">
      <c r="A245" s="46"/>
      <c r="B245" s="115" t="s">
        <v>196</v>
      </c>
      <c r="C245" s="115" t="s">
        <v>216</v>
      </c>
      <c r="D245" s="51"/>
      <c r="E245" s="130" t="e">
        <f>+VLOOKUP(B245,SITIOS!$C$25:$E$161,2,0)</f>
        <v>#N/A</v>
      </c>
      <c r="F245" s="130" t="e">
        <f>+VLOOKUP(B245,SITIOS!$C$25:$E$161,3,0)</f>
        <v>#N/A</v>
      </c>
    </row>
    <row r="246" spans="1:6" ht="12.75">
      <c r="A246" s="46"/>
      <c r="B246" s="53"/>
      <c r="C246" s="53"/>
      <c r="D246" s="51"/>
      <c r="E246" s="130" t="e">
        <f>+VLOOKUP(B246,SITIOS!$C$25:$E$161,2,0)</f>
        <v>#N/A</v>
      </c>
      <c r="F246" s="130" t="e">
        <f>+VLOOKUP(B246,SITIOS!$C$25:$E$161,3,0)</f>
        <v>#N/A</v>
      </c>
    </row>
    <row r="247" spans="1:6" ht="12.75">
      <c r="A247" s="46"/>
      <c r="B247" s="131" t="s">
        <v>175</v>
      </c>
      <c r="C247" s="131"/>
      <c r="D247" s="141" t="s">
        <v>1261</v>
      </c>
      <c r="E247" s="101">
        <f>+VLOOKUP(B247,SITIOS!$C$25:$E$161,2,0)</f>
        <v>595</v>
      </c>
      <c r="F247" s="101" t="str">
        <f>+VLOOKUP(B247,SITIOS!$C$25:$E$161,3,0)</f>
        <v>ADSCRITA</v>
      </c>
    </row>
    <row r="248" spans="1:6" ht="12.75">
      <c r="A248" s="46"/>
      <c r="B248" s="115" t="s">
        <v>197</v>
      </c>
      <c r="C248" s="115" t="s">
        <v>216</v>
      </c>
      <c r="D248" s="51"/>
      <c r="E248" s="130" t="e">
        <f>+VLOOKUP(B248,SITIOS!$C$25:$E$161,2,0)</f>
        <v>#N/A</v>
      </c>
      <c r="F248" s="130" t="e">
        <f>+VLOOKUP(B248,SITIOS!$C$25:$E$161,3,0)</f>
        <v>#N/A</v>
      </c>
    </row>
    <row r="249" spans="1:6" ht="12.75">
      <c r="A249" s="46"/>
      <c r="B249" s="115" t="s">
        <v>198</v>
      </c>
      <c r="C249" s="115" t="s">
        <v>216</v>
      </c>
      <c r="D249" s="51"/>
      <c r="E249" s="130" t="e">
        <f>+VLOOKUP(B249,SITIOS!$C$25:$E$161,2,0)</f>
        <v>#N/A</v>
      </c>
      <c r="F249" s="130" t="e">
        <f>+VLOOKUP(B249,SITIOS!$C$25:$E$161,3,0)</f>
        <v>#N/A</v>
      </c>
    </row>
    <row r="250" spans="2:6" ht="12.75">
      <c r="B250" s="115" t="s">
        <v>199</v>
      </c>
      <c r="C250" s="115" t="s">
        <v>216</v>
      </c>
      <c r="D250" s="51"/>
      <c r="E250" s="130" t="e">
        <f>+VLOOKUP(B250,SITIOS!$C$25:$E$161,2,0)</f>
        <v>#N/A</v>
      </c>
      <c r="F250" s="130" t="e">
        <f>+VLOOKUP(B250,SITIOS!$C$25:$E$161,3,0)</f>
        <v>#N/A</v>
      </c>
    </row>
    <row r="251" spans="2:6" ht="12.75">
      <c r="B251" s="131" t="s">
        <v>174</v>
      </c>
      <c r="C251" s="131"/>
      <c r="D251" s="141" t="s">
        <v>1261</v>
      </c>
      <c r="E251" s="101">
        <f>+VLOOKUP(B251,SITIOS!$C$25:$E$161,2,0)</f>
        <v>591</v>
      </c>
      <c r="F251" s="101" t="str">
        <f>+VLOOKUP(B251,SITIOS!$C$25:$E$161,3,0)</f>
        <v>ADSCRITA</v>
      </c>
    </row>
    <row r="252" spans="2:6" ht="12.75">
      <c r="B252" s="115" t="s">
        <v>200</v>
      </c>
      <c r="C252" s="115" t="s">
        <v>216</v>
      </c>
      <c r="D252" s="51"/>
      <c r="E252" s="130" t="e">
        <f>+VLOOKUP(B252,SITIOS!$C$25:$E$161,2,0)</f>
        <v>#N/A</v>
      </c>
      <c r="F252" s="130" t="e">
        <f>+VLOOKUP(B252,SITIOS!$C$25:$E$161,3,0)</f>
        <v>#N/A</v>
      </c>
    </row>
    <row r="253" spans="2:6" ht="12.75">
      <c r="B253" s="115" t="s">
        <v>201</v>
      </c>
      <c r="C253" s="115" t="s">
        <v>216</v>
      </c>
      <c r="D253" s="51"/>
      <c r="E253" s="130" t="e">
        <f>+VLOOKUP(B253,SITIOS!$C$25:$E$161,2,0)</f>
        <v>#N/A</v>
      </c>
      <c r="F253" s="130" t="e">
        <f>+VLOOKUP(B253,SITIOS!$C$25:$E$161,3,0)</f>
        <v>#N/A</v>
      </c>
    </row>
    <row r="254" spans="2:6" ht="12.75">
      <c r="B254" s="131" t="s">
        <v>171</v>
      </c>
      <c r="C254" s="131"/>
      <c r="D254" s="141" t="s">
        <v>1261</v>
      </c>
      <c r="E254" s="101">
        <f>+VLOOKUP(B254,SITIOS!$C$25:$E$161,2,0)</f>
        <v>547</v>
      </c>
      <c r="F254" s="101" t="str">
        <f>+VLOOKUP(B254,SITIOS!$C$25:$E$161,3,0)</f>
        <v>ADSCRITA</v>
      </c>
    </row>
    <row r="255" spans="2:6" ht="12.75">
      <c r="B255" s="115" t="s">
        <v>202</v>
      </c>
      <c r="C255" s="115" t="s">
        <v>217</v>
      </c>
      <c r="D255" s="51"/>
      <c r="E255" s="130" t="e">
        <f>+VLOOKUP(B255,SITIOS!$C$25:$E$161,2,0)</f>
        <v>#N/A</v>
      </c>
      <c r="F255" s="130" t="e">
        <f>+VLOOKUP(B255,SITIOS!$C$25:$E$161,3,0)</f>
        <v>#N/A</v>
      </c>
    </row>
    <row r="256" spans="2:6" ht="12.75">
      <c r="B256" s="115" t="s">
        <v>203</v>
      </c>
      <c r="C256" s="115" t="s">
        <v>216</v>
      </c>
      <c r="D256" s="51"/>
      <c r="E256" s="130" t="e">
        <f>+VLOOKUP(B256,SITIOS!$C$25:$E$161,2,0)</f>
        <v>#N/A</v>
      </c>
      <c r="F256" s="130" t="e">
        <f>+VLOOKUP(B256,SITIOS!$C$25:$E$161,3,0)</f>
        <v>#N/A</v>
      </c>
    </row>
    <row r="257" spans="2:6" ht="12.75">
      <c r="B257" s="131" t="s">
        <v>172</v>
      </c>
      <c r="C257" s="131"/>
      <c r="D257" s="141" t="s">
        <v>1261</v>
      </c>
      <c r="E257" s="101">
        <f>+VLOOKUP(B257,SITIOS!$C$25:$E$161,2,0)</f>
        <v>560</v>
      </c>
      <c r="F257" s="101" t="str">
        <f>+VLOOKUP(B257,SITIOS!$C$25:$E$161,3,0)</f>
        <v>ADSCRITA</v>
      </c>
    </row>
    <row r="258" spans="2:6" ht="12.75">
      <c r="B258" s="115" t="s">
        <v>204</v>
      </c>
      <c r="C258" s="115" t="s">
        <v>217</v>
      </c>
      <c r="D258" s="51"/>
      <c r="E258" s="130" t="e">
        <f>+VLOOKUP(B258,SITIOS!$C$25:$E$161,2,0)</f>
        <v>#N/A</v>
      </c>
      <c r="F258" s="130" t="e">
        <f>+VLOOKUP(B258,SITIOS!$C$25:$E$161,3,0)</f>
        <v>#N/A</v>
      </c>
    </row>
    <row r="259" spans="2:6" ht="12.75">
      <c r="B259" s="115" t="s">
        <v>205</v>
      </c>
      <c r="C259" s="115" t="s">
        <v>216</v>
      </c>
      <c r="D259" s="51"/>
      <c r="E259" s="130" t="e">
        <f>+VLOOKUP(B259,SITIOS!$C$25:$E$161,2,0)</f>
        <v>#N/A</v>
      </c>
      <c r="F259" s="130" t="e">
        <f>+VLOOKUP(B259,SITIOS!$C$25:$E$161,3,0)</f>
        <v>#N/A</v>
      </c>
    </row>
    <row r="260" spans="2:6" ht="12.75">
      <c r="B260" s="115" t="s">
        <v>206</v>
      </c>
      <c r="C260" s="115" t="s">
        <v>216</v>
      </c>
      <c r="D260" s="51"/>
      <c r="E260" s="130" t="e">
        <f>+VLOOKUP(B260,SITIOS!$C$25:$E$161,2,0)</f>
        <v>#N/A</v>
      </c>
      <c r="F260" s="130" t="e">
        <f>+VLOOKUP(B260,SITIOS!$C$25:$E$161,3,0)</f>
        <v>#N/A</v>
      </c>
    </row>
    <row r="261" spans="2:6" ht="12.75">
      <c r="B261" s="131" t="s">
        <v>176</v>
      </c>
      <c r="C261" s="131"/>
      <c r="D261" s="141" t="s">
        <v>1261</v>
      </c>
      <c r="E261" s="101">
        <f>+VLOOKUP(B261,SITIOS!$C$25:$E$161,2,0)</f>
        <v>542</v>
      </c>
      <c r="F261" s="101" t="str">
        <f>+VLOOKUP(B261,SITIOS!$C$25:$E$161,3,0)</f>
        <v>ADSCRITA</v>
      </c>
    </row>
    <row r="262" spans="2:6" ht="12.75">
      <c r="B262" s="115" t="s">
        <v>207</v>
      </c>
      <c r="C262" s="115" t="s">
        <v>217</v>
      </c>
      <c r="D262" s="51"/>
      <c r="E262" s="130" t="e">
        <f>+VLOOKUP(B262,SITIOS!$C$25:$E$161,2,0)</f>
        <v>#N/A</v>
      </c>
      <c r="F262" s="130" t="e">
        <f>+VLOOKUP(B262,SITIOS!$C$25:$E$161,3,0)</f>
        <v>#N/A</v>
      </c>
    </row>
    <row r="263" spans="2:6" ht="12.75">
      <c r="B263" s="115" t="s">
        <v>208</v>
      </c>
      <c r="C263" s="115" t="s">
        <v>216</v>
      </c>
      <c r="D263" s="51"/>
      <c r="E263" s="130" t="e">
        <f>+VLOOKUP(B263,SITIOS!$C$25:$E$161,2,0)</f>
        <v>#N/A</v>
      </c>
      <c r="F263" s="130" t="e">
        <f>+VLOOKUP(B263,SITIOS!$C$25:$E$161,3,0)</f>
        <v>#N/A</v>
      </c>
    </row>
    <row r="264" spans="2:9" ht="12.75">
      <c r="B264" s="115"/>
      <c r="C264" s="115"/>
      <c r="D264" s="2" t="s">
        <v>2852</v>
      </c>
      <c r="E264" s="130" t="e">
        <f>+VLOOKUP(B264,SITIOS!$C$25:$E$161,2,0)</f>
        <v>#N/A</v>
      </c>
      <c r="F264" s="130" t="e">
        <f>+VLOOKUP(B264,SITIOS!$C$25:$E$161,3,0)</f>
        <v>#N/A</v>
      </c>
      <c r="H264" s="53" t="s">
        <v>209</v>
      </c>
      <c r="I264" s="53" t="s">
        <v>217</v>
      </c>
    </row>
    <row r="265" spans="2:9" ht="12.75">
      <c r="B265" s="131" t="s">
        <v>148</v>
      </c>
      <c r="C265" s="115"/>
      <c r="D265" s="2"/>
      <c r="E265" s="130"/>
      <c r="F265" s="130"/>
      <c r="H265" s="53"/>
      <c r="I265" s="53"/>
    </row>
    <row r="266" spans="2:6" ht="12.75">
      <c r="B266" s="115" t="s">
        <v>210</v>
      </c>
      <c r="C266" s="115" t="s">
        <v>217</v>
      </c>
      <c r="D266" s="51"/>
      <c r="E266" s="130" t="e">
        <f>+VLOOKUP(B266,SITIOS!$C$25:$E$161,2,0)</f>
        <v>#N/A</v>
      </c>
      <c r="F266" s="130" t="e">
        <f>+VLOOKUP(B266,SITIOS!$C$25:$E$161,3,0)</f>
        <v>#N/A</v>
      </c>
    </row>
    <row r="267" spans="2:6" ht="12.75">
      <c r="B267" s="115"/>
      <c r="C267" s="115"/>
      <c r="D267" s="51"/>
      <c r="E267" s="130" t="e">
        <f>+VLOOKUP(B267,SITIOS!$C$25:$E$161,2,0)</f>
        <v>#N/A</v>
      </c>
      <c r="F267" s="130" t="e">
        <f>+VLOOKUP(B267,SITIOS!$C$25:$E$161,3,0)</f>
        <v>#N/A</v>
      </c>
    </row>
    <row r="268" spans="2:6" ht="12.75">
      <c r="B268" s="131" t="s">
        <v>147</v>
      </c>
      <c r="C268" s="131"/>
      <c r="D268" s="141" t="s">
        <v>1247</v>
      </c>
      <c r="E268" s="101">
        <f>+VLOOKUP(B268,SITIOS!$C$25:$E$161,2,0)</f>
        <v>864</v>
      </c>
      <c r="F268" s="101" t="str">
        <f>+VLOOKUP(B268,SITIOS!$C$25:$E$161,3,0)</f>
        <v>ADSCRITA</v>
      </c>
    </row>
    <row r="269" spans="2:6" ht="12.75">
      <c r="B269" s="115" t="s">
        <v>211</v>
      </c>
      <c r="C269" s="115" t="s">
        <v>217</v>
      </c>
      <c r="D269" s="51"/>
      <c r="E269" s="130" t="e">
        <f>+VLOOKUP(B269,SITIOS!$C$25:$E$161,2,0)</f>
        <v>#N/A</v>
      </c>
      <c r="F269" s="130" t="e">
        <f>+VLOOKUP(B269,SITIOS!$C$25:$E$161,3,0)</f>
        <v>#N/A</v>
      </c>
    </row>
    <row r="270" spans="2:6" ht="12.75">
      <c r="B270" s="53"/>
      <c r="C270" s="53"/>
      <c r="D270" s="51"/>
      <c r="E270" s="130" t="e">
        <f>+VLOOKUP(B270,SITIOS!$C$25:$E$161,2,0)</f>
        <v>#N/A</v>
      </c>
      <c r="F270" s="130" t="e">
        <f>+VLOOKUP(B270,SITIOS!$C$25:$E$161,3,0)</f>
        <v>#N/A</v>
      </c>
    </row>
    <row r="271" spans="2:6" ht="12.75">
      <c r="B271" s="131" t="s">
        <v>149</v>
      </c>
      <c r="C271" s="131"/>
      <c r="D271" s="141" t="s">
        <v>1247</v>
      </c>
      <c r="E271" s="101">
        <f>+VLOOKUP(B271,SITIOS!$C$25:$E$161,2,0)</f>
        <v>876</v>
      </c>
      <c r="F271" s="101" t="str">
        <f>+VLOOKUP(B271,SITIOS!$C$25:$E$161,3,0)</f>
        <v>ADSCRITA</v>
      </c>
    </row>
    <row r="272" spans="2:6" ht="12.75">
      <c r="B272" s="115" t="s">
        <v>212</v>
      </c>
      <c r="C272" s="115" t="s">
        <v>216</v>
      </c>
      <c r="D272" s="51"/>
      <c r="E272" s="130" t="e">
        <f>+VLOOKUP(B272,SITIOS!$C$25:$E$161,2,0)</f>
        <v>#N/A</v>
      </c>
      <c r="F272" s="130" t="e">
        <f>+VLOOKUP(B272,SITIOS!$C$25:$E$161,3,0)</f>
        <v>#N/A</v>
      </c>
    </row>
    <row r="273" spans="2:6" ht="12.75">
      <c r="B273" s="53"/>
      <c r="C273" s="53"/>
      <c r="D273" s="51"/>
      <c r="E273" s="130" t="e">
        <f>+VLOOKUP(B273,SITIOS!$C$25:$E$161,2,0)</f>
        <v>#N/A</v>
      </c>
      <c r="F273" s="130" t="e">
        <f>+VLOOKUP(B273,SITIOS!$C$25:$E$161,3,0)</f>
        <v>#N/A</v>
      </c>
    </row>
    <row r="274" spans="2:6" ht="12.75">
      <c r="B274" s="131" t="s">
        <v>151</v>
      </c>
      <c r="C274" s="131"/>
      <c r="D274" s="144" t="s">
        <v>2854</v>
      </c>
      <c r="E274" s="101">
        <f>+VLOOKUP(B274,SITIOS!$C$25:$E$161,2,0)</f>
        <v>789</v>
      </c>
      <c r="F274" s="101" t="str">
        <f>+VLOOKUP(B274,SITIOS!$C$25:$E$161,3,0)</f>
        <v>ADSCRITA</v>
      </c>
    </row>
    <row r="275" spans="2:6" ht="12.75">
      <c r="B275" s="115" t="s">
        <v>213</v>
      </c>
      <c r="C275" s="115" t="s">
        <v>217</v>
      </c>
      <c r="D275" s="2"/>
      <c r="E275" s="130" t="e">
        <f>+VLOOKUP(B275,SITIOS!$C$25:$E$161,2,0)</f>
        <v>#N/A</v>
      </c>
      <c r="F275" s="130" t="e">
        <f>+VLOOKUP(B275,SITIOS!$C$25:$E$161,3,0)</f>
        <v>#N/A</v>
      </c>
    </row>
    <row r="276" spans="2:6" ht="12.75">
      <c r="B276" s="115" t="s">
        <v>214</v>
      </c>
      <c r="C276" s="115" t="s">
        <v>216</v>
      </c>
      <c r="D276" s="51"/>
      <c r="E276" s="130" t="e">
        <f>+VLOOKUP(B276,SITIOS!$C$25:$E$161,2,0)</f>
        <v>#N/A</v>
      </c>
      <c r="F276" s="130" t="e">
        <f>+VLOOKUP(B276,SITIOS!$C$25:$E$161,3,0)</f>
        <v>#N/A</v>
      </c>
    </row>
    <row r="277" spans="2:6" ht="12.75">
      <c r="B277" s="115"/>
      <c r="C277" s="115"/>
      <c r="D277" s="51"/>
      <c r="E277" s="130" t="e">
        <f>+VLOOKUP(B277,SITIOS!$C$25:$E$161,2,0)</f>
        <v>#N/A</v>
      </c>
      <c r="F277" s="130" t="e">
        <f>+VLOOKUP(B277,SITIOS!$C$25:$E$161,3,0)</f>
        <v>#N/A</v>
      </c>
    </row>
    <row r="278" spans="2:6" ht="12.75">
      <c r="B278" s="102" t="s">
        <v>2704</v>
      </c>
      <c r="C278" s="115"/>
      <c r="D278" s="141" t="s">
        <v>2854</v>
      </c>
      <c r="E278" s="101" t="str">
        <f>+VLOOKUP(B278,SITIOS!$C$25:$E$161,2,0)</f>
        <v>7128</v>
      </c>
      <c r="F278" s="101" t="str">
        <f>+VLOOKUP(B278,SITIOS!$C$25:$E$161,3,0)</f>
        <v>ADSCRITA</v>
      </c>
    </row>
    <row r="279" spans="2:6" ht="12.75">
      <c r="B279" s="115" t="s">
        <v>1008</v>
      </c>
      <c r="C279" s="115" t="s">
        <v>1008</v>
      </c>
      <c r="D279" s="51"/>
      <c r="E279" s="130" t="e">
        <f>+VLOOKUP(B279,SITIOS!$C$25:$E$161,2,0)</f>
        <v>#N/A</v>
      </c>
      <c r="F279" s="130" t="e">
        <f>+VLOOKUP(B279,SITIOS!$C$25:$E$161,3,0)</f>
        <v>#N/A</v>
      </c>
    </row>
    <row r="280" spans="2:6" ht="12.75">
      <c r="B280" s="115"/>
      <c r="C280" s="115"/>
      <c r="D280" s="51"/>
      <c r="E280" s="130" t="e">
        <f>+VLOOKUP(B280,SITIOS!$C$25:$E$161,2,0)</f>
        <v>#N/A</v>
      </c>
      <c r="F280" s="130" t="e">
        <f>+VLOOKUP(B280,SITIOS!$C$25:$E$161,3,0)</f>
        <v>#N/A</v>
      </c>
    </row>
    <row r="281" spans="2:6" ht="12.75">
      <c r="B281" s="136" t="s">
        <v>157</v>
      </c>
      <c r="C281" s="104"/>
      <c r="D281" s="141" t="s">
        <v>2853</v>
      </c>
      <c r="E281" s="101" t="str">
        <f>+VLOOKUP(B281,SITIOS!$C$25:$E$161,2,0)</f>
        <v>M-87 </v>
      </c>
      <c r="F281" s="101" t="str">
        <f>+VLOOKUP(B281,SITIOS!$C$25:$E$161,3,0)</f>
        <v>NO ADSCRITA</v>
      </c>
    </row>
    <row r="282" spans="2:6" ht="12.75">
      <c r="B282" s="104" t="s">
        <v>1008</v>
      </c>
      <c r="C282" s="104"/>
      <c r="D282" s="51"/>
      <c r="E282" s="130" t="e">
        <f>+VLOOKUP(B282,SITIOS!$C$25:$E$161,2,0)</f>
        <v>#N/A</v>
      </c>
      <c r="F282" s="130" t="e">
        <f>+VLOOKUP(B282,SITIOS!$C$25:$E$161,3,0)</f>
        <v>#N/A</v>
      </c>
    </row>
    <row r="283" spans="2:6" ht="12.75">
      <c r="B283" s="60"/>
      <c r="D283" s="2"/>
      <c r="E283" s="130" t="e">
        <f>+VLOOKUP(B283,SITIOS!$C$25:$E$161,2,0)</f>
        <v>#N/A</v>
      </c>
      <c r="F283" s="130" t="e">
        <f>+VLOOKUP(B283,SITIOS!$C$25:$E$161,3,0)</f>
        <v>#N/A</v>
      </c>
    </row>
    <row r="284" spans="2:6" ht="12.75">
      <c r="B284" s="136" t="s">
        <v>143</v>
      </c>
      <c r="C284" s="104"/>
      <c r="D284" s="144" t="s">
        <v>2855</v>
      </c>
      <c r="E284" s="101">
        <f>+VLOOKUP(B284,SITIOS!$C$25:$E$161,2,0)</f>
        <v>549</v>
      </c>
      <c r="F284" s="101" t="str">
        <f>+VLOOKUP(B284,SITIOS!$C$25:$E$161,3,0)</f>
        <v>NO ADSCRITA</v>
      </c>
    </row>
    <row r="285" spans="2:6" ht="12.75">
      <c r="B285" s="104" t="s">
        <v>1008</v>
      </c>
      <c r="C285" s="104" t="s">
        <v>1008</v>
      </c>
      <c r="D285" s="51"/>
      <c r="E285" s="130" t="e">
        <f>+VLOOKUP(B285,SITIOS!$C$25:$E$161,2,0)</f>
        <v>#N/A</v>
      </c>
      <c r="F285" s="130" t="e">
        <f>+VLOOKUP(B285,SITIOS!$C$25:$E$161,3,0)</f>
        <v>#N/A</v>
      </c>
    </row>
    <row r="286" spans="2:6" ht="12.75">
      <c r="B286" s="60"/>
      <c r="D286" s="51"/>
      <c r="E286" s="130" t="e">
        <f>+VLOOKUP(B286,SITIOS!$C$25:$E$161,2,0)</f>
        <v>#N/A</v>
      </c>
      <c r="F286" s="130" t="e">
        <f>+VLOOKUP(B286,SITIOS!$C$25:$E$161,3,0)</f>
        <v>#N/A</v>
      </c>
    </row>
    <row r="287" spans="2:9" ht="12.75">
      <c r="B287" s="60"/>
      <c r="D287" s="51"/>
      <c r="E287" s="130" t="e">
        <f>+VLOOKUP(B287,SITIOS!$C$25:$E$161,2,0)</f>
        <v>#N/A</v>
      </c>
      <c r="F287" s="130" t="e">
        <f>+VLOOKUP(B287,SITIOS!$C$25:$E$161,3,0)</f>
        <v>#N/A</v>
      </c>
      <c r="I287" s="104"/>
    </row>
    <row r="288" spans="2:6" ht="12.75">
      <c r="B288" s="102" t="s">
        <v>2710</v>
      </c>
      <c r="D288" s="141" t="s">
        <v>2856</v>
      </c>
      <c r="E288" s="101" t="str">
        <f>+VLOOKUP(B288,SITIOS!$C$25:$E$161,2,0)</f>
        <v>8124</v>
      </c>
      <c r="F288" s="101" t="str">
        <f>+VLOOKUP(B288,SITIOS!$C$25:$E$161,3,0)</f>
        <v>NO ADSCRITA</v>
      </c>
    </row>
    <row r="289" spans="2:6" ht="12.75">
      <c r="B289" s="104" t="s">
        <v>1008</v>
      </c>
      <c r="C289" s="104" t="s">
        <v>1008</v>
      </c>
      <c r="D289" s="51"/>
      <c r="E289" s="130" t="e">
        <f>+VLOOKUP(B289,SITIOS!$C$25:$E$161,2,0)</f>
        <v>#N/A</v>
      </c>
      <c r="F289" s="130" t="e">
        <f>+VLOOKUP(B289,SITIOS!$C$25:$E$161,3,0)</f>
        <v>#N/A</v>
      </c>
    </row>
    <row r="290" spans="2:9" ht="12.75">
      <c r="B290" s="60"/>
      <c r="D290" s="51"/>
      <c r="E290" s="130" t="e">
        <f>+VLOOKUP(B290,SITIOS!$C$25:$E$161,2,0)</f>
        <v>#N/A</v>
      </c>
      <c r="F290" s="130" t="e">
        <f>+VLOOKUP(B290,SITIOS!$C$25:$E$161,3,0)</f>
        <v>#N/A</v>
      </c>
      <c r="I290" s="104"/>
    </row>
    <row r="291" spans="2:6" ht="12.75">
      <c r="B291" s="102" t="s">
        <v>2711</v>
      </c>
      <c r="D291" s="141" t="s">
        <v>2856</v>
      </c>
      <c r="E291" s="101" t="str">
        <f>+VLOOKUP(B291,SITIOS!$C$25:$E$161,2,0)</f>
        <v>898</v>
      </c>
      <c r="F291" s="101" t="str">
        <f>+VLOOKUP(B291,SITIOS!$C$25:$E$161,3,0)</f>
        <v>NO ADSCRITA</v>
      </c>
    </row>
    <row r="292" spans="2:6" ht="12.75">
      <c r="B292" s="104" t="s">
        <v>1008</v>
      </c>
      <c r="C292" s="104" t="s">
        <v>1008</v>
      </c>
      <c r="D292" s="51"/>
      <c r="E292" s="130" t="e">
        <f>+VLOOKUP(B292,SITIOS!$C$25:$E$161,2,0)</f>
        <v>#N/A</v>
      </c>
      <c r="F292" s="130" t="e">
        <f>+VLOOKUP(B292,SITIOS!$C$25:$E$161,3,0)</f>
        <v>#N/A</v>
      </c>
    </row>
    <row r="293" spans="2:6" ht="12.75">
      <c r="B293" s="60"/>
      <c r="D293" s="51"/>
      <c r="E293" s="130" t="e">
        <f>+VLOOKUP(B293,SITIOS!$C$25:$E$161,2,0)</f>
        <v>#N/A</v>
      </c>
      <c r="F293" s="130" t="e">
        <f>+VLOOKUP(B293,SITIOS!$C$25:$E$161,3,0)</f>
        <v>#N/A</v>
      </c>
    </row>
    <row r="294" spans="2:6" ht="12.75">
      <c r="B294" s="136" t="s">
        <v>154</v>
      </c>
      <c r="C294" s="104"/>
      <c r="D294" s="141" t="s">
        <v>2856</v>
      </c>
      <c r="E294" s="101">
        <f>+VLOOKUP(B294,SITIOS!$C$25:$E$161,2,0)</f>
        <v>859</v>
      </c>
      <c r="F294" s="101" t="str">
        <f>+VLOOKUP(B294,SITIOS!$C$25:$E$161,3,0)</f>
        <v>NO ADSCRITA</v>
      </c>
    </row>
    <row r="295" spans="2:6" ht="12.75">
      <c r="B295" s="104" t="s">
        <v>1008</v>
      </c>
      <c r="C295" s="104" t="s">
        <v>1008</v>
      </c>
      <c r="D295" s="51"/>
      <c r="E295" s="130" t="e">
        <f>+VLOOKUP(B295,SITIOS!$C$25:$E$161,2,0)</f>
        <v>#N/A</v>
      </c>
      <c r="F295" s="130" t="e">
        <f>+VLOOKUP(B295,SITIOS!$C$25:$E$161,3,0)</f>
        <v>#N/A</v>
      </c>
    </row>
    <row r="296" spans="2:6" ht="12.75">
      <c r="B296" s="60"/>
      <c r="D296" s="51"/>
      <c r="E296" s="130" t="e">
        <f>+VLOOKUP(B296,SITIOS!$C$25:$E$161,2,0)</f>
        <v>#N/A</v>
      </c>
      <c r="F296" s="130" t="e">
        <f>+VLOOKUP(B296,SITIOS!$C$25:$E$161,3,0)</f>
        <v>#N/A</v>
      </c>
    </row>
    <row r="297" spans="2:6" ht="12.75">
      <c r="B297" s="136" t="s">
        <v>155</v>
      </c>
      <c r="C297" s="104"/>
      <c r="D297" s="141" t="s">
        <v>2856</v>
      </c>
      <c r="E297" s="101">
        <f>+VLOOKUP(B297,SITIOS!$C$25:$E$161,2,0)</f>
        <v>853</v>
      </c>
      <c r="F297" s="101" t="str">
        <f>+VLOOKUP(B297,SITIOS!$C$25:$E$161,3,0)</f>
        <v>NO ADSCRITA</v>
      </c>
    </row>
    <row r="298" spans="2:6" ht="12.75">
      <c r="B298" s="104" t="s">
        <v>1008</v>
      </c>
      <c r="C298" s="104" t="s">
        <v>1008</v>
      </c>
      <c r="D298" s="51"/>
      <c r="E298" s="130" t="e">
        <f>+VLOOKUP(B298,SITIOS!$C$25:$E$161,2,0)</f>
        <v>#N/A</v>
      </c>
      <c r="F298" s="130" t="e">
        <f>+VLOOKUP(B298,SITIOS!$C$25:$E$161,3,0)</f>
        <v>#N/A</v>
      </c>
    </row>
    <row r="299" spans="4:6" ht="12.75">
      <c r="D299" s="51"/>
      <c r="E299" s="130" t="e">
        <f>+VLOOKUP(B299,SITIOS!$C$25:$E$161,2,0)</f>
        <v>#N/A</v>
      </c>
      <c r="F299" s="130" t="e">
        <f>+VLOOKUP(B299,SITIOS!$C$25:$E$161,3,0)</f>
        <v>#N/A</v>
      </c>
    </row>
    <row r="300" spans="2:6" ht="12.75">
      <c r="B300" s="136" t="s">
        <v>145</v>
      </c>
      <c r="C300" s="104"/>
      <c r="D300" s="141" t="s">
        <v>2858</v>
      </c>
      <c r="E300" s="101" t="str">
        <f>+VLOOKUP(B300,SITIOS!$C$25:$E$161,2,0)</f>
        <v>M-52 </v>
      </c>
      <c r="F300" s="101" t="str">
        <f>+VLOOKUP(B300,SITIOS!$C$25:$E$161,3,0)</f>
        <v>NO ADSCRITA</v>
      </c>
    </row>
    <row r="301" spans="2:6" ht="12.75">
      <c r="B301" s="104" t="s">
        <v>1008</v>
      </c>
      <c r="C301" s="104" t="s">
        <v>1008</v>
      </c>
      <c r="D301" s="51"/>
      <c r="E301" s="130" t="e">
        <f>+VLOOKUP(B301,SITIOS!$C$25:$E$161,2,0)</f>
        <v>#N/A</v>
      </c>
      <c r="F301" s="130" t="e">
        <f>+VLOOKUP(B301,SITIOS!$C$25:$E$161,3,0)</f>
        <v>#N/A</v>
      </c>
    </row>
    <row r="302" spans="4:6" ht="12.75">
      <c r="D302" s="51"/>
      <c r="E302" s="130" t="e">
        <f>+VLOOKUP(B302,SITIOS!$C$25:$E$161,2,0)</f>
        <v>#N/A</v>
      </c>
      <c r="F302" s="130" t="e">
        <f>+VLOOKUP(B302,SITIOS!$C$25:$E$161,3,0)</f>
        <v>#N/A</v>
      </c>
    </row>
    <row r="303" spans="4:6" ht="12.75">
      <c r="D303" s="51"/>
      <c r="E303" s="130" t="e">
        <f>+VLOOKUP(B303,SITIOS!$C$25:$E$161,2,0)</f>
        <v>#N/A</v>
      </c>
      <c r="F303" s="130" t="e">
        <f>+VLOOKUP(B303,SITIOS!$C$25:$E$161,3,0)</f>
        <v>#N/A</v>
      </c>
    </row>
    <row r="304" spans="2:6" ht="12.75">
      <c r="B304" s="136" t="s">
        <v>489</v>
      </c>
      <c r="C304" s="104"/>
      <c r="D304" s="141" t="s">
        <v>2857</v>
      </c>
      <c r="E304" s="101" t="str">
        <f>+VLOOKUP(B304,SITIOS!$C$25:$E$161,2,0)</f>
        <v>M-160</v>
      </c>
      <c r="F304" s="101" t="str">
        <f>+VLOOKUP(B304,SITIOS!$C$25:$E$161,3,0)</f>
        <v>NO ADSCRITA</v>
      </c>
    </row>
    <row r="305" spans="2:6" ht="12.75">
      <c r="B305" s="104" t="s">
        <v>1008</v>
      </c>
      <c r="C305" s="104" t="s">
        <v>1008</v>
      </c>
      <c r="D305" s="51"/>
      <c r="E305" s="130" t="e">
        <f>+VLOOKUP(B305,SITIOS!$C$25:$E$161,2,0)</f>
        <v>#N/A</v>
      </c>
      <c r="F305" s="130" t="e">
        <f>+VLOOKUP(B305,SITIOS!$C$25:$E$161,3,0)</f>
        <v>#N/A</v>
      </c>
    </row>
    <row r="306" spans="4:6" ht="12.75">
      <c r="D306" s="51"/>
      <c r="E306" s="130" t="e">
        <f>+VLOOKUP(B306,SITIOS!$C$25:$E$161,2,0)</f>
        <v>#N/A</v>
      </c>
      <c r="F306" s="130"/>
    </row>
    <row r="307" spans="2:6" ht="12.75">
      <c r="B307" s="136" t="s">
        <v>159</v>
      </c>
      <c r="C307" s="104"/>
      <c r="D307" s="141" t="s">
        <v>2857</v>
      </c>
      <c r="E307" s="101" t="str">
        <f>+VLOOKUP(B307,SITIOS!$C$25:$E$161,2,0)</f>
        <v>M-199 </v>
      </c>
      <c r="F307" s="101" t="str">
        <f>+VLOOKUP(B307,SITIOS!$C$25:$E$161,3,0)</f>
        <v>NO ADSCRITA</v>
      </c>
    </row>
    <row r="308" spans="2:6" ht="12.75">
      <c r="B308" s="104" t="s">
        <v>1008</v>
      </c>
      <c r="C308" s="104" t="s">
        <v>1008</v>
      </c>
      <c r="D308" s="51"/>
      <c r="E308" s="130" t="e">
        <f>+VLOOKUP(B308,SITIOS!$C$25:$E$161,2,0)</f>
        <v>#N/A</v>
      </c>
      <c r="F308" s="130" t="e">
        <f>+VLOOKUP(B308,SITIOS!$C$25:$E$161,3,0)</f>
        <v>#N/A</v>
      </c>
    </row>
    <row r="309" spans="2:6" ht="12.75">
      <c r="B309" s="60"/>
      <c r="D309" s="51"/>
      <c r="E309" s="130" t="e">
        <f>+VLOOKUP(B309,SITIOS!$C$25:$E$161,2,0)</f>
        <v>#N/A</v>
      </c>
      <c r="F309" s="130" t="e">
        <f>+VLOOKUP(B309,SITIOS!$C$25:$E$161,3,0)</f>
        <v>#N/A</v>
      </c>
    </row>
    <row r="310" spans="2:6" ht="12.75">
      <c r="B310" s="102" t="s">
        <v>2715</v>
      </c>
      <c r="D310" s="141" t="s">
        <v>2860</v>
      </c>
      <c r="E310" s="101" t="str">
        <f>+VLOOKUP(B310,SITIOS!$C$25:$E$161,2,0)</f>
        <v>8125</v>
      </c>
      <c r="F310" s="101" t="str">
        <f>+VLOOKUP(B310,SITIOS!$C$25:$E$161,3,0)</f>
        <v>NO ADSCRITA</v>
      </c>
    </row>
    <row r="311" spans="2:6" ht="12.75">
      <c r="B311" s="104" t="s">
        <v>1008</v>
      </c>
      <c r="C311" s="104" t="s">
        <v>1008</v>
      </c>
      <c r="D311" s="51"/>
      <c r="E311" s="130" t="e">
        <f>+VLOOKUP(B311,SITIOS!$C$25:$E$161,2,0)</f>
        <v>#N/A</v>
      </c>
      <c r="F311" s="130" t="e">
        <f>+VLOOKUP(B311,SITIOS!$C$25:$E$161,3,0)</f>
        <v>#N/A</v>
      </c>
    </row>
    <row r="312" spans="2:6" ht="12.75">
      <c r="B312" s="60"/>
      <c r="D312" s="51"/>
      <c r="E312" s="130" t="e">
        <f>+VLOOKUP(B312,SITIOS!$C$25:$E$161,2,0)</f>
        <v>#N/A</v>
      </c>
      <c r="F312" s="130" t="e">
        <f>+VLOOKUP(B312,SITIOS!$C$25:$E$161,3,0)</f>
        <v>#N/A</v>
      </c>
    </row>
    <row r="313" spans="2:6" ht="12.75">
      <c r="B313" s="60"/>
      <c r="D313" s="51"/>
      <c r="E313" s="130" t="e">
        <f>+VLOOKUP(B313,SITIOS!$C$25:$E$161,2,0)</f>
        <v>#N/A</v>
      </c>
      <c r="F313" s="130" t="e">
        <f>+VLOOKUP(B313,SITIOS!$C$25:$E$161,3,0)</f>
        <v>#N/A</v>
      </c>
    </row>
    <row r="314" spans="2:6" ht="12.75">
      <c r="B314" s="136" t="s">
        <v>150</v>
      </c>
      <c r="C314" s="104"/>
      <c r="D314" s="141" t="s">
        <v>2523</v>
      </c>
      <c r="E314" s="101">
        <f>+VLOOKUP(B314,SITIOS!$C$25:$E$161,2,0)</f>
        <v>720</v>
      </c>
      <c r="F314" s="101" t="str">
        <f>+VLOOKUP(B314,SITIOS!$C$25:$E$161,3,0)</f>
        <v>NO ADSCRITA</v>
      </c>
    </row>
    <row r="315" spans="2:6" ht="12.75">
      <c r="B315" s="104" t="s">
        <v>1008</v>
      </c>
      <c r="C315" s="104" t="s">
        <v>1008</v>
      </c>
      <c r="D315" s="51"/>
      <c r="E315" s="130" t="e">
        <f>+VLOOKUP(B315,SITIOS!$C$25:$E$161,2,0)</f>
        <v>#N/A</v>
      </c>
      <c r="F315" s="130" t="e">
        <f>+VLOOKUP(B315,SITIOS!$C$25:$E$161,3,0)</f>
        <v>#N/A</v>
      </c>
    </row>
    <row r="316" spans="2:6" ht="12.75">
      <c r="B316" s="60"/>
      <c r="D316" s="51"/>
      <c r="E316" s="130" t="e">
        <f>+VLOOKUP(B316,SITIOS!$C$25:$E$161,2,0)</f>
        <v>#N/A</v>
      </c>
      <c r="F316" s="130" t="e">
        <f>+VLOOKUP(B316,SITIOS!$C$25:$E$161,3,0)</f>
        <v>#N/A</v>
      </c>
    </row>
    <row r="317" spans="2:6" ht="12.75">
      <c r="B317" s="102" t="s">
        <v>2702</v>
      </c>
      <c r="D317" s="141" t="s">
        <v>2523</v>
      </c>
      <c r="E317" s="101">
        <f>+VLOOKUP(B317,SITIOS!$C$25:$E$161,2,0)</f>
        <v>756</v>
      </c>
      <c r="F317" s="101" t="str">
        <f>+VLOOKUP(B317,SITIOS!$C$25:$E$161,3,0)</f>
        <v>NO ADSCRITA</v>
      </c>
    </row>
    <row r="318" spans="2:6" ht="12.75">
      <c r="B318" s="104" t="s">
        <v>1008</v>
      </c>
      <c r="C318" s="104" t="s">
        <v>1008</v>
      </c>
      <c r="D318" s="51"/>
      <c r="E318" s="130" t="e">
        <f>+VLOOKUP(B318,SITIOS!$C$25:$E$161,2,0)</f>
        <v>#N/A</v>
      </c>
      <c r="F318" s="130" t="e">
        <f>+VLOOKUP(B318,SITIOS!$C$25:$E$161,3,0)</f>
        <v>#N/A</v>
      </c>
    </row>
    <row r="319" spans="2:6" ht="12.75">
      <c r="B319" s="61"/>
      <c r="D319" s="51"/>
      <c r="E319" s="130" t="e">
        <f>+VLOOKUP(B319,SITIOS!$C$25:$E$161,2,0)</f>
        <v>#N/A</v>
      </c>
      <c r="F319" s="130" t="e">
        <f>+VLOOKUP(B319,SITIOS!$C$25:$E$161,3,0)</f>
        <v>#N/A</v>
      </c>
    </row>
    <row r="320" spans="2:6" ht="12.75">
      <c r="B320" s="102" t="s">
        <v>2703</v>
      </c>
      <c r="D320" s="141" t="s">
        <v>2523</v>
      </c>
      <c r="E320" s="101">
        <f>+VLOOKUP(B320,SITIOS!$C$25:$E$161,2,0)</f>
        <v>717</v>
      </c>
      <c r="F320" s="101" t="str">
        <f>+VLOOKUP(B320,SITIOS!$C$25:$E$161,3,0)</f>
        <v>NO ADSCRITA</v>
      </c>
    </row>
    <row r="321" spans="2:6" ht="12.75">
      <c r="B321" s="104" t="s">
        <v>1008</v>
      </c>
      <c r="C321" s="104" t="s">
        <v>1008</v>
      </c>
      <c r="D321" s="51"/>
      <c r="E321" s="130" t="e">
        <f>+VLOOKUP(B321,SITIOS!$C$25:$E$161,2,0)</f>
        <v>#N/A</v>
      </c>
      <c r="F321" s="130" t="e">
        <f>+VLOOKUP(B321,SITIOS!$C$25:$E$161,3,0)</f>
        <v>#N/A</v>
      </c>
    </row>
    <row r="322" spans="2:6" ht="12.75">
      <c r="B322" s="60"/>
      <c r="D322" s="51"/>
      <c r="E322" s="130" t="e">
        <f>+VLOOKUP(B322,SITIOS!$C$25:$E$161,2,0)</f>
        <v>#N/A</v>
      </c>
      <c r="F322" s="130" t="e">
        <f>+VLOOKUP(B322,SITIOS!$C$25:$E$161,3,0)</f>
        <v>#N/A</v>
      </c>
    </row>
    <row r="323" spans="2:6" ht="12.75">
      <c r="B323" s="136" t="s">
        <v>158</v>
      </c>
      <c r="C323" s="104"/>
      <c r="D323" s="141" t="s">
        <v>2853</v>
      </c>
      <c r="E323" s="101" t="str">
        <f>+VLOOKUP(B323,SITIOS!$C$25:$E$161,2,0)</f>
        <v>M-150 </v>
      </c>
      <c r="F323" s="101" t="str">
        <f>+VLOOKUP(B323,SITIOS!$C$25:$E$161,3,0)</f>
        <v>NO ADSCRITA</v>
      </c>
    </row>
    <row r="324" spans="2:6" ht="12.75">
      <c r="B324" s="104" t="s">
        <v>1008</v>
      </c>
      <c r="C324" s="104" t="s">
        <v>1008</v>
      </c>
      <c r="D324" s="51"/>
      <c r="E324" s="130" t="e">
        <f>+VLOOKUP(B324,SITIOS!$C$25:$E$161,2,0)</f>
        <v>#N/A</v>
      </c>
      <c r="F324" s="130" t="e">
        <f>+VLOOKUP(B324,SITIOS!$C$25:$E$161,3,0)</f>
        <v>#N/A</v>
      </c>
    </row>
    <row r="325" spans="2:6" ht="12.75">
      <c r="B325" s="60"/>
      <c r="D325" s="51"/>
      <c r="E325" s="130" t="e">
        <f>+VLOOKUP(B325,SITIOS!$C$25:$E$161,2,0)</f>
        <v>#N/A</v>
      </c>
      <c r="F325" s="130" t="e">
        <f>+VLOOKUP(B325,SITIOS!$C$25:$E$161,3,0)</f>
        <v>#N/A</v>
      </c>
    </row>
    <row r="326" spans="2:6" ht="12.75">
      <c r="B326" s="136" t="s">
        <v>152</v>
      </c>
      <c r="C326" s="104"/>
      <c r="D326" s="141" t="s">
        <v>2856</v>
      </c>
      <c r="E326" s="101">
        <f>+VLOOKUP(B326,SITIOS!$C$25:$E$161,2,0)</f>
        <v>888</v>
      </c>
      <c r="F326" s="101" t="str">
        <f>+VLOOKUP(B326,SITIOS!$C$25:$E$161,3,0)</f>
        <v>NO ADSCRITA</v>
      </c>
    </row>
    <row r="327" spans="2:6" ht="12.75">
      <c r="B327" s="104" t="s">
        <v>1008</v>
      </c>
      <c r="C327" s="104" t="s">
        <v>1008</v>
      </c>
      <c r="D327" s="51"/>
      <c r="E327" s="130" t="e">
        <f>+VLOOKUP(B327,SITIOS!$C$25:$E$161,2,0)</f>
        <v>#N/A</v>
      </c>
      <c r="F327" s="130" t="e">
        <f>+VLOOKUP(B327,SITIOS!$C$25:$E$161,3,0)</f>
        <v>#N/A</v>
      </c>
    </row>
    <row r="328" spans="2:6" ht="12.75">
      <c r="B328" s="60"/>
      <c r="D328" s="51"/>
      <c r="E328" s="130" t="e">
        <f>+VLOOKUP(B328,SITIOS!$C$25:$E$161,2,0)</f>
        <v>#N/A</v>
      </c>
      <c r="F328" s="130" t="e">
        <f>+VLOOKUP(B328,SITIOS!$C$25:$E$161,3,0)</f>
        <v>#N/A</v>
      </c>
    </row>
    <row r="329" spans="2:6" ht="12.75">
      <c r="B329" s="136" t="s">
        <v>146</v>
      </c>
      <c r="C329" s="104"/>
      <c r="D329" s="141" t="s">
        <v>2861</v>
      </c>
      <c r="E329" s="101">
        <f>+VLOOKUP(B329,SITIOS!$C$25:$E$161,2,0)</f>
        <v>889</v>
      </c>
      <c r="F329" s="101" t="str">
        <f>+VLOOKUP(B329,SITIOS!$C$25:$E$161,3,0)</f>
        <v>NO ADSCRITA</v>
      </c>
    </row>
    <row r="330" spans="2:6" ht="12.75">
      <c r="B330" s="104" t="s">
        <v>1008</v>
      </c>
      <c r="C330" s="104" t="s">
        <v>1008</v>
      </c>
      <c r="D330" s="51"/>
      <c r="E330" s="130" t="e">
        <f>+VLOOKUP(B330,SITIOS!$C$25:$E$161,2,0)</f>
        <v>#N/A</v>
      </c>
      <c r="F330" s="130" t="e">
        <f>+VLOOKUP(B330,SITIOS!$C$25:$E$161,3,0)</f>
        <v>#N/A</v>
      </c>
    </row>
    <row r="331" spans="2:6" ht="12.75">
      <c r="B331" s="60"/>
      <c r="D331" s="51"/>
      <c r="E331" s="130" t="e">
        <f>+VLOOKUP(B331,SITIOS!$C$25:$E$161,2,0)</f>
        <v>#N/A</v>
      </c>
      <c r="F331" s="130" t="e">
        <f>+VLOOKUP(B331,SITIOS!$C$25:$E$161,3,0)</f>
        <v>#N/A</v>
      </c>
    </row>
    <row r="332" spans="2:6" ht="12.75">
      <c r="B332" s="136" t="s">
        <v>160</v>
      </c>
      <c r="C332" s="104"/>
      <c r="D332" s="141" t="s">
        <v>2857</v>
      </c>
      <c r="E332" s="101" t="str">
        <f>+VLOOKUP(B332,SITIOS!$C$25:$E$161,2,0)</f>
        <v>M-237 </v>
      </c>
      <c r="F332" s="101" t="str">
        <f>+VLOOKUP(B332,SITIOS!$C$25:$E$161,3,0)</f>
        <v>NO ADSCRITA</v>
      </c>
    </row>
    <row r="333" spans="2:6" ht="12.75">
      <c r="B333" s="104" t="s">
        <v>1008</v>
      </c>
      <c r="C333" s="104" t="s">
        <v>1008</v>
      </c>
      <c r="D333" s="51"/>
      <c r="E333" s="130" t="e">
        <f>+VLOOKUP(B333,SITIOS!$C$25:$E$161,2,0)</f>
        <v>#N/A</v>
      </c>
      <c r="F333" s="130" t="e">
        <f>+VLOOKUP(B333,SITIOS!$C$25:$E$161,3,0)</f>
        <v>#N/A</v>
      </c>
    </row>
    <row r="334" spans="2:6" ht="12.75">
      <c r="B334" s="60"/>
      <c r="D334" s="51"/>
      <c r="E334" s="130" t="e">
        <f>+VLOOKUP(B334,SITIOS!$C$25:$E$161,2,0)</f>
        <v>#N/A</v>
      </c>
      <c r="F334" s="130" t="e">
        <f>+VLOOKUP(B334,SITIOS!$C$25:$E$161,3,0)</f>
        <v>#N/A</v>
      </c>
    </row>
    <row r="335" spans="2:6" ht="12.75">
      <c r="B335" s="136" t="s">
        <v>161</v>
      </c>
      <c r="C335" s="104"/>
      <c r="D335" s="141" t="s">
        <v>2863</v>
      </c>
      <c r="E335" s="101">
        <f>+VLOOKUP(B335,SITIOS!$C$25:$E$161,2,0)</f>
        <v>6240</v>
      </c>
      <c r="F335" s="101" t="str">
        <f>+VLOOKUP(B335,SITIOS!$C$25:$E$161,3,0)</f>
        <v>NO ADSCRITA</v>
      </c>
    </row>
    <row r="336" spans="2:6" ht="12.75">
      <c r="B336" s="104" t="s">
        <v>1008</v>
      </c>
      <c r="C336" s="104" t="s">
        <v>1008</v>
      </c>
      <c r="D336" s="51"/>
      <c r="E336" s="130" t="e">
        <f>+VLOOKUP(B336,SITIOS!$C$25:$E$161,2,0)</f>
        <v>#N/A</v>
      </c>
      <c r="F336" s="130" t="e">
        <f>+VLOOKUP(B336,SITIOS!$C$25:$E$161,3,0)</f>
        <v>#N/A</v>
      </c>
    </row>
    <row r="337" spans="2:6" ht="12.75">
      <c r="B337" s="138"/>
      <c r="C337" s="104"/>
      <c r="D337" s="51"/>
      <c r="E337" s="130" t="e">
        <f>+VLOOKUP(B337,SITIOS!$C$25:$E$161,2,0)</f>
        <v>#N/A</v>
      </c>
      <c r="F337" s="130" t="e">
        <f>+VLOOKUP(B337,SITIOS!$C$25:$E$161,3,0)</f>
        <v>#N/A</v>
      </c>
    </row>
    <row r="338" spans="2:6" ht="12.75">
      <c r="B338" s="136" t="s">
        <v>162</v>
      </c>
      <c r="C338" s="104"/>
      <c r="D338" s="141" t="s">
        <v>2863</v>
      </c>
      <c r="E338" s="101">
        <f>+VLOOKUP(B338,SITIOS!$C$25:$E$161,2,0)</f>
        <v>6239</v>
      </c>
      <c r="F338" s="101" t="str">
        <f>+VLOOKUP(B338,SITIOS!$C$25:$E$161,3,0)</f>
        <v>NO ADSCRITA</v>
      </c>
    </row>
    <row r="339" spans="2:6" ht="12.75">
      <c r="B339" s="104" t="s">
        <v>1008</v>
      </c>
      <c r="C339" s="104" t="s">
        <v>1008</v>
      </c>
      <c r="D339" s="51"/>
      <c r="E339" s="130" t="e">
        <f>+VLOOKUP(B339,SITIOS!$C$25:$E$161,2,0)</f>
        <v>#N/A</v>
      </c>
      <c r="F339" s="130" t="e">
        <f>+VLOOKUP(B339,SITIOS!$C$25:$E$161,3,0)</f>
        <v>#N/A</v>
      </c>
    </row>
    <row r="340" spans="2:6" ht="12.75">
      <c r="B340" s="60"/>
      <c r="D340" s="51"/>
      <c r="E340" s="130" t="e">
        <f>+VLOOKUP(B340,SITIOS!$C$25:$E$161,2,0)</f>
        <v>#N/A</v>
      </c>
      <c r="F340" s="130" t="e">
        <f>+VLOOKUP(B340,SITIOS!$C$25:$E$161,3,0)</f>
        <v>#N/A</v>
      </c>
    </row>
    <row r="341" spans="2:6" ht="12.75">
      <c r="B341" s="136" t="s">
        <v>141</v>
      </c>
      <c r="C341" s="104"/>
      <c r="D341" s="141" t="s">
        <v>2662</v>
      </c>
      <c r="E341" s="101">
        <f>+VLOOKUP(B341,SITIOS!$C$25:$E$161,2,0)</f>
        <v>1413</v>
      </c>
      <c r="F341" s="101" t="str">
        <f>+VLOOKUP(B341,SITIOS!$C$25:$E$161,3,0)</f>
        <v>NO ADSCRITA</v>
      </c>
    </row>
    <row r="342" spans="2:6" ht="12.75">
      <c r="B342" s="104" t="s">
        <v>1008</v>
      </c>
      <c r="C342" s="104" t="s">
        <v>1008</v>
      </c>
      <c r="D342" s="51"/>
      <c r="E342" s="130" t="e">
        <f>+VLOOKUP(B342,SITIOS!$C$25:$E$161,2,0)</f>
        <v>#N/A</v>
      </c>
      <c r="F342" s="130" t="e">
        <f>+VLOOKUP(B342,SITIOS!$C$25:$E$161,3,0)</f>
        <v>#N/A</v>
      </c>
    </row>
    <row r="343" spans="2:6" ht="12.75">
      <c r="B343" s="60"/>
      <c r="D343" s="51"/>
      <c r="E343" s="130" t="e">
        <f>+VLOOKUP(B343,SITIOS!$C$25:$E$161,2,0)</f>
        <v>#N/A</v>
      </c>
      <c r="F343" s="130" t="e">
        <f>+VLOOKUP(B343,SITIOS!$C$25:$E$161,3,0)</f>
        <v>#N/A</v>
      </c>
    </row>
    <row r="344" spans="2:6" ht="12.75">
      <c r="B344" s="102" t="s">
        <v>2713</v>
      </c>
      <c r="D344" s="141" t="s">
        <v>2662</v>
      </c>
      <c r="E344" s="101">
        <f>+VLOOKUP(B344,SITIOS!$C$25:$E$161,2,0)</f>
        <v>1418</v>
      </c>
      <c r="F344" s="101" t="str">
        <f>+VLOOKUP(B344,SITIOS!$C$25:$E$161,3,0)</f>
        <v>NO ADSCRITA</v>
      </c>
    </row>
    <row r="345" spans="2:6" ht="12.75">
      <c r="B345" s="104" t="s">
        <v>1008</v>
      </c>
      <c r="C345" s="104" t="s">
        <v>1008</v>
      </c>
      <c r="D345" s="51"/>
      <c r="E345" s="130" t="e">
        <f>+VLOOKUP(B345,SITIOS!$C$25:$E$161,2,0)</f>
        <v>#N/A</v>
      </c>
      <c r="F345" s="130" t="e">
        <f>+VLOOKUP(B345,SITIOS!$C$25:$E$161,3,0)</f>
        <v>#N/A</v>
      </c>
    </row>
    <row r="346" spans="2:6" ht="12.75">
      <c r="B346" s="60"/>
      <c r="D346" s="51"/>
      <c r="E346" s="130" t="e">
        <f>+VLOOKUP(B346,SITIOS!$C$25:$E$161,2,0)</f>
        <v>#N/A</v>
      </c>
      <c r="F346" s="130" t="e">
        <f>+VLOOKUP(B346,SITIOS!$C$25:$E$161,3,0)</f>
        <v>#N/A</v>
      </c>
    </row>
    <row r="347" spans="2:6" ht="12.75">
      <c r="B347" s="136" t="s">
        <v>178</v>
      </c>
      <c r="C347" s="104"/>
      <c r="D347" s="141" t="s">
        <v>1260</v>
      </c>
      <c r="E347" s="101">
        <f>+VLOOKUP(B347,SITIOS!$C$25:$E$161,2,0)</f>
        <v>931</v>
      </c>
      <c r="F347" s="101" t="str">
        <f>+VLOOKUP(B347,SITIOS!$C$25:$E$161,3,0)</f>
        <v>NO ADSCRITA</v>
      </c>
    </row>
    <row r="348" spans="2:6" ht="12.75">
      <c r="B348" s="104" t="s">
        <v>1008</v>
      </c>
      <c r="C348" s="104" t="s">
        <v>1008</v>
      </c>
      <c r="D348" s="51"/>
      <c r="E348" s="130" t="e">
        <f>+VLOOKUP(B348,SITIOS!$C$25:$E$161,2,0)</f>
        <v>#N/A</v>
      </c>
      <c r="F348" s="130" t="e">
        <f>+VLOOKUP(B348,SITIOS!$C$25:$E$161,3,0)</f>
        <v>#N/A</v>
      </c>
    </row>
    <row r="349" spans="2:6" ht="12.75">
      <c r="B349" s="60"/>
      <c r="D349" s="51"/>
      <c r="E349" s="130" t="e">
        <f>+VLOOKUP(B349,SITIOS!$C$25:$E$161,2,0)</f>
        <v>#N/A</v>
      </c>
      <c r="F349" s="130" t="e">
        <f>+VLOOKUP(B349,SITIOS!$C$25:$E$161,3,0)</f>
        <v>#N/A</v>
      </c>
    </row>
    <row r="350" spans="2:6" ht="12.75">
      <c r="B350" s="102" t="s">
        <v>2709</v>
      </c>
      <c r="C350" s="104"/>
      <c r="D350" s="141" t="s">
        <v>118</v>
      </c>
      <c r="E350" s="101" t="str">
        <f>+VLOOKUP(B350,SITIOS!$C$25:$E$161,2,0)</f>
        <v>953</v>
      </c>
      <c r="F350" s="101" t="str">
        <f>+VLOOKUP(B350,SITIOS!$C$25:$E$161,3,0)</f>
        <v>NO ADSCRITA</v>
      </c>
    </row>
    <row r="351" spans="2:6" ht="12.75">
      <c r="B351" s="104" t="s">
        <v>1008</v>
      </c>
      <c r="C351" s="104" t="s">
        <v>1008</v>
      </c>
      <c r="D351" s="51"/>
      <c r="E351" s="130" t="e">
        <f>+VLOOKUP(B351,SITIOS!$C$25:$E$161,2,0)</f>
        <v>#N/A</v>
      </c>
      <c r="F351" s="130" t="e">
        <f>+VLOOKUP(B351,SITIOS!$C$25:$E$161,3,0)</f>
        <v>#N/A</v>
      </c>
    </row>
    <row r="352" spans="2:6" ht="12.75">
      <c r="B352" s="60"/>
      <c r="D352" s="51"/>
      <c r="E352" s="130" t="e">
        <f>+VLOOKUP(B352,SITIOS!$C$25:$E$161,2,0)</f>
        <v>#N/A</v>
      </c>
      <c r="F352" s="130" t="e">
        <f>+VLOOKUP(B352,SITIOS!$C$25:$E$161,3,0)</f>
        <v>#N/A</v>
      </c>
    </row>
    <row r="353" spans="2:6" ht="12.75">
      <c r="B353" s="136" t="s">
        <v>177</v>
      </c>
      <c r="C353" s="104"/>
      <c r="D353" s="141" t="s">
        <v>118</v>
      </c>
      <c r="E353" s="101">
        <f>+VLOOKUP(B353,SITIOS!$C$25:$E$161,2,0)</f>
        <v>933</v>
      </c>
      <c r="F353" s="101" t="str">
        <f>+VLOOKUP(B353,SITIOS!$C$25:$E$161,3,0)</f>
        <v>NO ADSCRITA</v>
      </c>
    </row>
    <row r="354" spans="2:6" ht="12.75">
      <c r="B354" s="104" t="s">
        <v>1008</v>
      </c>
      <c r="C354" s="104" t="s">
        <v>1008</v>
      </c>
      <c r="D354" s="51"/>
      <c r="E354" s="130" t="e">
        <f>+VLOOKUP(B354,SITIOS!$C$25:$E$161,2,0)</f>
        <v>#N/A</v>
      </c>
      <c r="F354" s="130" t="e">
        <f>+VLOOKUP(B354,SITIOS!$C$25:$E$161,3,0)</f>
        <v>#N/A</v>
      </c>
    </row>
    <row r="355" spans="2:6" ht="12.75">
      <c r="B355" s="60"/>
      <c r="D355" s="51"/>
      <c r="E355" s="130" t="e">
        <f>+VLOOKUP(B355,SITIOS!$C$25:$E$161,2,0)</f>
        <v>#N/A</v>
      </c>
      <c r="F355" s="130" t="e">
        <f>+VLOOKUP(B355,SITIOS!$C$25:$E$161,3,0)</f>
        <v>#N/A</v>
      </c>
    </row>
    <row r="356" spans="2:6" ht="12.75">
      <c r="B356" s="136" t="s">
        <v>138</v>
      </c>
      <c r="C356" s="104"/>
      <c r="D356" s="141" t="s">
        <v>2862</v>
      </c>
      <c r="E356" s="101">
        <f>+VLOOKUP(B356,SITIOS!$C$25:$E$161,2,0)</f>
        <v>1017</v>
      </c>
      <c r="F356" s="101" t="str">
        <f>+VLOOKUP(B356,SITIOS!$C$25:$E$161,3,0)</f>
        <v>NO ADSCRITA</v>
      </c>
    </row>
    <row r="357" spans="2:6" ht="12.75">
      <c r="B357" s="104" t="s">
        <v>1008</v>
      </c>
      <c r="C357" s="104" t="s">
        <v>1008</v>
      </c>
      <c r="D357" s="51"/>
      <c r="E357" s="130" t="e">
        <f>+VLOOKUP(B357,SITIOS!$C$25:$E$161,2,0)</f>
        <v>#N/A</v>
      </c>
      <c r="F357" s="130" t="e">
        <f>+VLOOKUP(B357,SITIOS!$C$25:$E$161,3,0)</f>
        <v>#N/A</v>
      </c>
    </row>
    <row r="358" spans="2:6" ht="12.75">
      <c r="B358" s="60"/>
      <c r="D358" s="51"/>
      <c r="E358" s="130" t="e">
        <f>+VLOOKUP(B358,SITIOS!$C$25:$E$161,2,0)</f>
        <v>#N/A</v>
      </c>
      <c r="F358" s="130" t="e">
        <f>+VLOOKUP(B358,SITIOS!$C$25:$E$161,3,0)</f>
        <v>#N/A</v>
      </c>
    </row>
    <row r="359" spans="2:6" ht="12.75">
      <c r="B359" s="102" t="s">
        <v>2864</v>
      </c>
      <c r="D359" s="141" t="s">
        <v>2862</v>
      </c>
      <c r="E359" s="101">
        <f>+VLOOKUP(B359,SITIOS!$C$25:$E$161,2,0)</f>
        <v>1026</v>
      </c>
      <c r="F359" s="101" t="str">
        <f>+VLOOKUP(B359,SITIOS!$C$25:$E$161,3,0)</f>
        <v>NO ADSCRITA</v>
      </c>
    </row>
    <row r="360" spans="2:6" ht="12.75">
      <c r="B360" s="104" t="s">
        <v>1008</v>
      </c>
      <c r="C360" s="104" t="s">
        <v>1008</v>
      </c>
      <c r="D360" s="51"/>
      <c r="E360" s="130" t="e">
        <f>+VLOOKUP(B360,SITIOS!$C$25:$E$161,2,0)</f>
        <v>#N/A</v>
      </c>
      <c r="F360" s="130" t="e">
        <f>+VLOOKUP(B360,SITIOS!$C$25:$E$161,3,0)</f>
        <v>#N/A</v>
      </c>
    </row>
    <row r="361" spans="2:6" ht="12.75">
      <c r="B361" s="60"/>
      <c r="D361" s="51"/>
      <c r="E361" s="130" t="e">
        <f>+VLOOKUP(B361,SITIOS!$C$25:$E$161,2,0)</f>
        <v>#N/A</v>
      </c>
      <c r="F361" s="130" t="e">
        <f>+VLOOKUP(B361,SITIOS!$C$25:$E$161,3,0)</f>
        <v>#N/A</v>
      </c>
    </row>
    <row r="362" spans="2:6" ht="12.75">
      <c r="B362" s="110" t="s">
        <v>2865</v>
      </c>
      <c r="D362" s="141" t="s">
        <v>2866</v>
      </c>
      <c r="E362" s="101">
        <f>+VLOOKUP(B362,SITIOS!$C$25:$E$161,2,0)</f>
        <v>1023</v>
      </c>
      <c r="F362" s="101" t="str">
        <f>+VLOOKUP(B362,SITIOS!$C$25:$E$161,3,0)</f>
        <v>NO ADSCRITA</v>
      </c>
    </row>
    <row r="363" spans="2:6" ht="12.75">
      <c r="B363" s="104" t="s">
        <v>1008</v>
      </c>
      <c r="C363" s="104" t="s">
        <v>1008</v>
      </c>
      <c r="D363" s="51"/>
      <c r="E363" s="130" t="e">
        <f>+VLOOKUP(B363,SITIOS!$C$25:$E$161,2,0)</f>
        <v>#N/A</v>
      </c>
      <c r="F363" s="130" t="e">
        <f>+VLOOKUP(B363,SITIOS!$C$25:$E$161,3,0)</f>
        <v>#N/A</v>
      </c>
    </row>
    <row r="364" spans="2:6" ht="12.75">
      <c r="B364" s="60"/>
      <c r="D364" s="51"/>
      <c r="E364" s="130" t="e">
        <f>+VLOOKUP(B364,SITIOS!$C$25:$E$161,2,0)</f>
        <v>#N/A</v>
      </c>
      <c r="F364" s="130" t="e">
        <f>+VLOOKUP(B364,SITIOS!$C$25:$E$161,3,0)</f>
        <v>#N/A</v>
      </c>
    </row>
    <row r="365" spans="2:6" ht="12.75">
      <c r="B365" s="110" t="s">
        <v>2712</v>
      </c>
      <c r="D365" s="144" t="s">
        <v>2866</v>
      </c>
      <c r="E365" s="101">
        <f>+VLOOKUP(B365,SITIOS!$C$25:$E$161,2,0)</f>
        <v>1025</v>
      </c>
      <c r="F365" s="101" t="str">
        <f>+VLOOKUP(B365,SITIOS!$C$25:$E$161,3,0)</f>
        <v>NO ADSCRITA</v>
      </c>
    </row>
    <row r="366" spans="2:6" ht="12.75">
      <c r="B366" s="104" t="s">
        <v>1008</v>
      </c>
      <c r="C366" s="104" t="s">
        <v>1008</v>
      </c>
      <c r="D366" s="2"/>
      <c r="E366" s="130" t="e">
        <f>+VLOOKUP(B366,SITIOS!$C$25:$E$161,2,0)</f>
        <v>#N/A</v>
      </c>
      <c r="F366" s="130" t="e">
        <f>+VLOOKUP(B366,SITIOS!$C$25:$E$161,3,0)</f>
        <v>#N/A</v>
      </c>
    </row>
    <row r="367" spans="2:6" ht="12.75">
      <c r="B367" s="60"/>
      <c r="D367" s="51"/>
      <c r="E367" s="130" t="e">
        <f>+VLOOKUP(B367,SITIOS!$C$25:$E$161,2,0)</f>
        <v>#N/A</v>
      </c>
      <c r="F367" s="130" t="e">
        <f>+VLOOKUP(B367,SITIOS!$C$25:$E$161,3,0)</f>
        <v>#N/A</v>
      </c>
    </row>
    <row r="368" spans="2:6" ht="12.75">
      <c r="B368" s="136" t="s">
        <v>140</v>
      </c>
      <c r="C368" s="104"/>
      <c r="D368" s="141" t="s">
        <v>2662</v>
      </c>
      <c r="E368" s="101">
        <f>+VLOOKUP(B368,SITIOS!$C$25:$E$161,2,0)</f>
        <v>1414</v>
      </c>
      <c r="F368" s="101" t="str">
        <f>+VLOOKUP(B368,SITIOS!$C$25:$E$161,3,0)</f>
        <v>NO ADSCRITA</v>
      </c>
    </row>
    <row r="369" spans="2:6" ht="12.75">
      <c r="B369" s="104" t="s">
        <v>1008</v>
      </c>
      <c r="C369" s="104" t="s">
        <v>1008</v>
      </c>
      <c r="D369" s="51"/>
      <c r="E369" s="130" t="e">
        <f>+VLOOKUP(B369,SITIOS!$C$25:$E$161,2,0)</f>
        <v>#N/A</v>
      </c>
      <c r="F369" s="130" t="e">
        <f>+VLOOKUP(B369,SITIOS!$C$25:$E$161,3,0)</f>
        <v>#N/A</v>
      </c>
    </row>
    <row r="370" spans="2:6" ht="12.75">
      <c r="B370" s="60"/>
      <c r="D370" s="51"/>
      <c r="E370" s="130" t="e">
        <f>+VLOOKUP(B370,SITIOS!$C$25:$E$161,2,0)</f>
        <v>#N/A</v>
      </c>
      <c r="F370" s="130" t="e">
        <f>+VLOOKUP(B370,SITIOS!$C$25:$E$161,3,0)</f>
        <v>#N/A</v>
      </c>
    </row>
    <row r="371" spans="2:6" ht="12.75">
      <c r="B371" s="136" t="s">
        <v>153</v>
      </c>
      <c r="C371" s="104"/>
      <c r="D371" s="141" t="s">
        <v>2856</v>
      </c>
      <c r="E371" s="101">
        <f>+VLOOKUP(B371,SITIOS!$C$25:$E$161,2,0)</f>
        <v>8100</v>
      </c>
      <c r="F371" s="101" t="str">
        <f>+VLOOKUP(B371,SITIOS!$C$25:$E$161,3,0)</f>
        <v>NO ADSCRITA</v>
      </c>
    </row>
    <row r="372" spans="2:6" ht="12.75">
      <c r="B372" s="104" t="s">
        <v>1008</v>
      </c>
      <c r="C372" s="104"/>
      <c r="D372" s="51"/>
      <c r="E372" s="130" t="e">
        <f>+VLOOKUP(B372,SITIOS!$C$25:$E$161,2,0)</f>
        <v>#N/A</v>
      </c>
      <c r="F372" s="130" t="e">
        <f>+VLOOKUP(B372,SITIOS!$C$25:$E$161,3,0)</f>
        <v>#N/A</v>
      </c>
    </row>
    <row r="373" spans="2:6" ht="12.75">
      <c r="B373" s="60"/>
      <c r="D373" s="51"/>
      <c r="E373" s="130" t="e">
        <f>+VLOOKUP(B373,SITIOS!$C$25:$E$161,2,0)</f>
        <v>#N/A</v>
      </c>
      <c r="F373" s="130" t="e">
        <f>+VLOOKUP(B373,SITIOS!$C$25:$E$161,3,0)</f>
        <v>#N/A</v>
      </c>
    </row>
    <row r="374" spans="2:6" ht="12.75">
      <c r="B374" s="136" t="s">
        <v>868</v>
      </c>
      <c r="C374" s="104"/>
      <c r="D374" s="141" t="s">
        <v>2858</v>
      </c>
      <c r="E374" s="101" t="str">
        <f>+VLOOKUP(B374,SITIOS!$C$25:$E$161,2,0)</f>
        <v>M-277</v>
      </c>
      <c r="F374" s="101" t="str">
        <f>+VLOOKUP(B374,SITIOS!$C$25:$E$161,3,0)</f>
        <v>NO ADSCRITA</v>
      </c>
    </row>
    <row r="375" spans="2:6" ht="12.75">
      <c r="B375" s="137" t="s">
        <v>1008</v>
      </c>
      <c r="C375" s="104" t="s">
        <v>1008</v>
      </c>
      <c r="D375" s="51"/>
      <c r="E375" s="130" t="e">
        <f>+VLOOKUP(B375,SITIOS!$C$25:$E$161,2,0)</f>
        <v>#N/A</v>
      </c>
      <c r="F375" s="130" t="e">
        <f>+VLOOKUP(B375,SITIOS!$C$25:$E$161,3,0)</f>
        <v>#N/A</v>
      </c>
    </row>
    <row r="376" spans="2:6" ht="12.75">
      <c r="B376" s="65"/>
      <c r="D376" s="51"/>
      <c r="E376" s="130" t="e">
        <f>+VLOOKUP(B376,SITIOS!$C$25:$E$161,2,0)</f>
        <v>#N/A</v>
      </c>
      <c r="F376" s="130" t="e">
        <f>+VLOOKUP(B376,SITIOS!$C$25:$E$161,3,0)</f>
        <v>#N/A</v>
      </c>
    </row>
    <row r="377" spans="2:6" ht="12.75">
      <c r="B377" s="136" t="s">
        <v>1244</v>
      </c>
      <c r="C377" s="104"/>
      <c r="D377" s="141" t="s">
        <v>118</v>
      </c>
      <c r="E377" s="101">
        <f>+VLOOKUP(B377,SITIOS!$C$25:$E$161,2,0)</f>
        <v>938</v>
      </c>
      <c r="F377" s="101" t="str">
        <f>+VLOOKUP(B377,SITIOS!$C$25:$E$161,3,0)</f>
        <v>NO ADSCRITA</v>
      </c>
    </row>
    <row r="378" spans="2:6" ht="12.75">
      <c r="B378" s="104" t="s">
        <v>1008</v>
      </c>
      <c r="C378" s="104" t="s">
        <v>1008</v>
      </c>
      <c r="D378" s="51"/>
      <c r="E378" s="130" t="e">
        <f>+VLOOKUP(B378,SITIOS!$C$25:$E$161,2,0)</f>
        <v>#N/A</v>
      </c>
      <c r="F378" s="130" t="e">
        <f>+VLOOKUP(B378,SITIOS!$C$25:$E$161,3,0)</f>
        <v>#N/A</v>
      </c>
    </row>
    <row r="379" spans="2:6" ht="12.75">
      <c r="B379" s="60"/>
      <c r="D379" s="51"/>
      <c r="E379" s="130" t="e">
        <f>+VLOOKUP(B379,SITIOS!$C$25:$E$161,2,0)</f>
        <v>#N/A</v>
      </c>
      <c r="F379" s="130" t="e">
        <f>+VLOOKUP(B379,SITIOS!$C$25:$E$161,3,0)</f>
        <v>#N/A</v>
      </c>
    </row>
    <row r="380" spans="2:6" ht="12.75">
      <c r="B380" s="136" t="s">
        <v>137</v>
      </c>
      <c r="C380" s="104"/>
      <c r="D380" s="141" t="s">
        <v>2862</v>
      </c>
      <c r="E380" s="101">
        <f>+VLOOKUP(B380,SITIOS!$C$25:$E$161,2,0)</f>
        <v>1022</v>
      </c>
      <c r="F380" s="101" t="str">
        <f>+VLOOKUP(B380,SITIOS!$C$25:$E$161,3,0)</f>
        <v>NO ADSCRITA</v>
      </c>
    </row>
    <row r="381" spans="2:6" ht="12.75">
      <c r="B381" s="104" t="s">
        <v>1008</v>
      </c>
      <c r="C381" s="104" t="s">
        <v>1008</v>
      </c>
      <c r="D381" s="51"/>
      <c r="E381" s="130" t="e">
        <f>+VLOOKUP(B381,SITIOS!$C$25:$E$161,2,0)</f>
        <v>#N/A</v>
      </c>
      <c r="F381" s="130" t="e">
        <f>+VLOOKUP(B381,SITIOS!$C$25:$E$161,3,0)</f>
        <v>#N/A</v>
      </c>
    </row>
    <row r="382" spans="2:6" ht="12.75">
      <c r="B382" s="60"/>
      <c r="D382" s="51"/>
      <c r="E382" s="130" t="e">
        <f>+VLOOKUP(B382,SITIOS!$C$25:$E$161,2,0)</f>
        <v>#N/A</v>
      </c>
      <c r="F382" s="130" t="e">
        <f>+VLOOKUP(B382,SITIOS!$C$25:$E$161,3,0)</f>
        <v>#N/A</v>
      </c>
    </row>
    <row r="383" spans="2:6" ht="12.75">
      <c r="B383" s="136" t="s">
        <v>1237</v>
      </c>
      <c r="C383" s="104"/>
      <c r="D383" s="141" t="s">
        <v>2858</v>
      </c>
      <c r="E383" s="101" t="str">
        <f>+VLOOKUP(B383,SITIOS!$C$25:$E$161,2,0)</f>
        <v>M-262</v>
      </c>
      <c r="F383" s="101" t="str">
        <f>+VLOOKUP(B383,SITIOS!$C$25:$E$161,3,0)</f>
        <v>NO ADSCRITA</v>
      </c>
    </row>
    <row r="384" spans="2:6" ht="12.75">
      <c r="B384" s="104" t="s">
        <v>1008</v>
      </c>
      <c r="C384" s="104" t="s">
        <v>1008</v>
      </c>
      <c r="D384" s="51"/>
      <c r="E384" s="130" t="e">
        <f>+VLOOKUP(B384,SITIOS!$C$25:$E$161,2,0)</f>
        <v>#N/A</v>
      </c>
      <c r="F384" s="130" t="e">
        <f>+VLOOKUP(B384,SITIOS!$C$25:$E$161,3,0)</f>
        <v>#N/A</v>
      </c>
    </row>
    <row r="385" spans="4:6" ht="12.75">
      <c r="D385" s="51"/>
      <c r="E385" s="130" t="e">
        <f>+VLOOKUP(B385,SITIOS!$C$25:$E$161,2,0)</f>
        <v>#N/A</v>
      </c>
      <c r="F385" s="130" t="e">
        <f>+VLOOKUP(B385,SITIOS!$C$25:$E$161,3,0)</f>
        <v>#N/A</v>
      </c>
    </row>
    <row r="386" spans="2:6" ht="12.75">
      <c r="B386" s="102" t="s">
        <v>156</v>
      </c>
      <c r="D386" s="141" t="s">
        <v>2859</v>
      </c>
      <c r="E386" s="101">
        <f>+VLOOKUP(B386,SITIOS!$C$25:$E$161,2,0)</f>
        <v>12004</v>
      </c>
      <c r="F386" s="101" t="str">
        <f>+VLOOKUP(B386,SITIOS!$C$25:$E$161,3,0)</f>
        <v>NO ADSCRITA</v>
      </c>
    </row>
    <row r="387" spans="2:6" ht="12.75">
      <c r="B387" s="145" t="s">
        <v>1008</v>
      </c>
      <c r="C387" s="145" t="s">
        <v>1008</v>
      </c>
      <c r="D387" s="145"/>
      <c r="E387" s="146" t="e">
        <f>+VLOOKUP(B387,SITIOS!$C$25:$E$161,2,0)</f>
        <v>#N/A</v>
      </c>
      <c r="F387" s="146" t="e">
        <f>+VLOOKUP(B387,SITIOS!$C$25:$E$161,3,0)</f>
        <v>#N/A</v>
      </c>
    </row>
    <row r="388" spans="4:6" ht="12.75">
      <c r="D388" s="51"/>
      <c r="E388" s="130" t="e">
        <f>+VLOOKUP(B388,SITIOS!$C$25:$E$161,2,0)</f>
        <v>#N/A</v>
      </c>
      <c r="F388" s="130" t="e">
        <f>+VLOOKUP(B388,SITIOS!$C$25:$E$161,3,0)</f>
        <v>#N/A</v>
      </c>
    </row>
    <row r="389" spans="2:6" ht="12.75">
      <c r="B389" s="102" t="s">
        <v>1489</v>
      </c>
      <c r="C389" s="104"/>
      <c r="D389" s="141" t="s">
        <v>2858</v>
      </c>
      <c r="E389" s="101" t="str">
        <f>+VLOOKUP(B389,SITIOS!$C$25:$E$161,2,0)</f>
        <v>M-85</v>
      </c>
      <c r="F389" s="101" t="str">
        <f>+VLOOKUP(B389,SITIOS!$C$25:$E$161,3,0)</f>
        <v>NO ADSCRITA</v>
      </c>
    </row>
    <row r="390" spans="2:6" ht="12.75">
      <c r="B390" s="104" t="s">
        <v>1008</v>
      </c>
      <c r="C390" s="104" t="s">
        <v>1008</v>
      </c>
      <c r="D390" s="51"/>
      <c r="E390" s="130" t="e">
        <f>+VLOOKUP(B390,SITIOS!$C$25:$E$161,2,0)</f>
        <v>#N/A</v>
      </c>
      <c r="F390" s="130" t="e">
        <f>+VLOOKUP(B390,SITIOS!$C$25:$E$161,3,0)</f>
        <v>#N/A</v>
      </c>
    </row>
    <row r="391" spans="4:6" ht="12.75">
      <c r="D391" s="51"/>
      <c r="E391" s="130" t="e">
        <f>+VLOOKUP(B391,SITIOS!$C$25:$E$161,2,0)</f>
        <v>#N/A</v>
      </c>
      <c r="F391" s="130" t="e">
        <f>+VLOOKUP(B391,SITIOS!$C$25:$E$161,3,0)</f>
        <v>#N/A</v>
      </c>
    </row>
    <row r="392" spans="2:6" ht="12.75">
      <c r="B392" s="102" t="s">
        <v>2698</v>
      </c>
      <c r="D392" s="141" t="s">
        <v>2858</v>
      </c>
      <c r="E392" s="101" t="str">
        <f>+VLOOKUP(B392,SITIOS!$C$25:$E$161,2,0)</f>
        <v>M-282</v>
      </c>
      <c r="F392" s="101" t="str">
        <f>+VLOOKUP(B392,SITIOS!$C$25:$E$161,3,0)</f>
        <v>NO ADSCRITA</v>
      </c>
    </row>
    <row r="393" spans="2:6" ht="12.75">
      <c r="B393" s="104" t="s">
        <v>1008</v>
      </c>
      <c r="C393" s="104" t="s">
        <v>1008</v>
      </c>
      <c r="D393" s="51"/>
      <c r="E393" s="130" t="e">
        <f>+VLOOKUP(B393,SITIOS!$C$25:$E$161,2,0)</f>
        <v>#N/A</v>
      </c>
      <c r="F393" s="130" t="e">
        <f>+VLOOKUP(B393,SITIOS!$C$25:$E$161,3,0)</f>
        <v>#N/A</v>
      </c>
    </row>
    <row r="394" spans="4:6" ht="12.75">
      <c r="D394" s="51"/>
      <c r="E394" s="130" t="e">
        <f>+VLOOKUP(B394,SITIOS!$C$25:$E$161,2,0)</f>
        <v>#N/A</v>
      </c>
      <c r="F394" s="130" t="e">
        <f>+VLOOKUP(B394,SITIOS!$C$25:$E$161,3,0)</f>
        <v>#N/A</v>
      </c>
    </row>
    <row r="395" spans="4:6" ht="12.75">
      <c r="D395" s="51"/>
      <c r="E395" s="130" t="e">
        <f>+VLOOKUP(B395,SITIOS!$C$25:$E$161,2,0)</f>
        <v>#N/A</v>
      </c>
      <c r="F395" s="130" t="e">
        <f>+VLOOKUP(B395,SITIOS!$C$25:$E$161,3,0)</f>
        <v>#N/A</v>
      </c>
    </row>
  </sheetData>
  <sheetProtection/>
  <autoFilter ref="A2:K395"/>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2060"/>
  </sheetPr>
  <dimension ref="B1:J277"/>
  <sheetViews>
    <sheetView zoomScale="75" zoomScaleNormal="75" zoomScalePageLayoutView="0" workbookViewId="0" topLeftCell="B190">
      <selection activeCell="G223" sqref="G223"/>
    </sheetView>
  </sheetViews>
  <sheetFormatPr defaultColWidth="11.421875" defaultRowHeight="12.75"/>
  <cols>
    <col min="1" max="1" width="0" style="0" hidden="1" customWidth="1"/>
    <col min="3" max="3" width="37.8515625" style="0" bestFit="1" customWidth="1"/>
    <col min="7" max="7" width="22.00390625" style="46" bestFit="1" customWidth="1"/>
    <col min="8" max="8" width="36.8515625" style="0" bestFit="1" customWidth="1"/>
  </cols>
  <sheetData>
    <row r="1" ht="12.75">
      <c r="C1" s="147" t="s">
        <v>2869</v>
      </c>
    </row>
    <row r="4" ht="12.75">
      <c r="C4" s="46" t="s">
        <v>1236</v>
      </c>
    </row>
    <row r="5" spans="2:4" ht="12.75">
      <c r="B5" s="55">
        <v>1</v>
      </c>
      <c r="C5" s="4" t="s">
        <v>1279</v>
      </c>
      <c r="D5" s="1" t="s">
        <v>2826</v>
      </c>
    </row>
    <row r="6" spans="2:4" ht="12.75">
      <c r="B6" s="55">
        <v>2</v>
      </c>
      <c r="C6" s="4" t="s">
        <v>1280</v>
      </c>
      <c r="D6" s="1" t="s">
        <v>2827</v>
      </c>
    </row>
    <row r="7" spans="2:4" ht="12.75">
      <c r="B7" s="55">
        <v>3</v>
      </c>
      <c r="C7" s="4" t="s">
        <v>1281</v>
      </c>
      <c r="D7" s="1" t="s">
        <v>2827</v>
      </c>
    </row>
    <row r="8" spans="2:4" ht="12.75">
      <c r="B8" s="55">
        <v>4</v>
      </c>
      <c r="C8" s="4" t="s">
        <v>1282</v>
      </c>
      <c r="D8" s="1" t="s">
        <v>2538</v>
      </c>
    </row>
    <row r="9" spans="2:4" ht="12.75">
      <c r="B9" s="55">
        <v>5</v>
      </c>
      <c r="C9" s="4" t="s">
        <v>1283</v>
      </c>
      <c r="D9" s="1" t="s">
        <v>2538</v>
      </c>
    </row>
    <row r="10" spans="2:4" ht="12.75">
      <c r="B10" s="55">
        <v>6</v>
      </c>
      <c r="C10" s="4" t="s">
        <v>179</v>
      </c>
      <c r="D10" s="1" t="s">
        <v>2827</v>
      </c>
    </row>
    <row r="11" spans="2:4" ht="12.75">
      <c r="B11" s="55">
        <v>7</v>
      </c>
      <c r="C11" s="4" t="s">
        <v>1284</v>
      </c>
      <c r="D11" s="1" t="s">
        <v>1251</v>
      </c>
    </row>
    <row r="12" spans="2:4" ht="12.75">
      <c r="B12" s="55">
        <v>8</v>
      </c>
      <c r="C12" s="4" t="s">
        <v>1285</v>
      </c>
      <c r="D12" s="1" t="s">
        <v>2826</v>
      </c>
    </row>
    <row r="13" spans="2:4" ht="12.75">
      <c r="B13" s="55">
        <v>9</v>
      </c>
      <c r="C13" s="4" t="s">
        <v>1290</v>
      </c>
      <c r="D13" s="1" t="s">
        <v>2826</v>
      </c>
    </row>
    <row r="14" spans="2:4" ht="12.75">
      <c r="B14" s="55">
        <v>10</v>
      </c>
      <c r="C14" s="4" t="s">
        <v>180</v>
      </c>
      <c r="D14" s="1" t="s">
        <v>2657</v>
      </c>
    </row>
    <row r="15" spans="2:4" ht="12.75">
      <c r="B15" s="55">
        <v>11</v>
      </c>
      <c r="C15" s="4" t="s">
        <v>1286</v>
      </c>
      <c r="D15" s="1" t="s">
        <v>1261</v>
      </c>
    </row>
    <row r="16" spans="2:4" ht="12.75">
      <c r="B16" s="55">
        <v>12</v>
      </c>
      <c r="C16" s="4" t="s">
        <v>2761</v>
      </c>
      <c r="D16" s="1" t="s">
        <v>2828</v>
      </c>
    </row>
    <row r="17" spans="2:4" ht="12.75">
      <c r="B17" s="55">
        <v>13</v>
      </c>
      <c r="C17" s="4" t="s">
        <v>181</v>
      </c>
      <c r="D17" s="1" t="s">
        <v>1261</v>
      </c>
    </row>
    <row r="18" spans="2:4" ht="12.75">
      <c r="B18" s="55">
        <v>14</v>
      </c>
      <c r="C18" s="4" t="s">
        <v>182</v>
      </c>
      <c r="D18" s="1" t="s">
        <v>2829</v>
      </c>
    </row>
    <row r="19" spans="2:4" ht="12.75">
      <c r="B19" s="55">
        <v>15</v>
      </c>
      <c r="C19" s="4" t="s">
        <v>1287</v>
      </c>
      <c r="D19" s="1" t="s">
        <v>2827</v>
      </c>
    </row>
    <row r="20" spans="2:4" ht="12.75">
      <c r="B20" s="55">
        <v>16</v>
      </c>
      <c r="C20" s="4" t="s">
        <v>1288</v>
      </c>
      <c r="D20" s="1" t="s">
        <v>2830</v>
      </c>
    </row>
    <row r="21" spans="2:4" ht="12.75">
      <c r="B21" s="55">
        <v>17</v>
      </c>
      <c r="C21" s="4" t="s">
        <v>1289</v>
      </c>
      <c r="D21" s="1" t="s">
        <v>1261</v>
      </c>
    </row>
    <row r="22" spans="2:4" ht="12.75">
      <c r="B22" s="55">
        <v>18</v>
      </c>
      <c r="C22" s="4" t="s">
        <v>119</v>
      </c>
      <c r="D22" s="1" t="s">
        <v>2830</v>
      </c>
    </row>
    <row r="23" spans="2:4" ht="12.75">
      <c r="B23" s="55">
        <v>19</v>
      </c>
      <c r="C23" s="6" t="s">
        <v>117</v>
      </c>
      <c r="D23" s="1" t="s">
        <v>2657</v>
      </c>
    </row>
    <row r="24" spans="2:4" ht="12.75">
      <c r="B24" s="55">
        <v>20</v>
      </c>
      <c r="C24" s="6" t="s">
        <v>2762</v>
      </c>
      <c r="D24" s="1" t="s">
        <v>2827</v>
      </c>
    </row>
    <row r="29" spans="2:3" ht="12.75">
      <c r="B29" s="45">
        <v>1</v>
      </c>
      <c r="C29" s="107" t="str">
        <f>VLOOKUP(B29,$B$5:$C$22,2,1)</f>
        <v>I_METROPOLITANA</v>
      </c>
    </row>
    <row r="30" spans="2:4" ht="12.75">
      <c r="B30" s="45"/>
      <c r="C30" s="109" t="s">
        <v>2249</v>
      </c>
      <c r="D30" s="1" t="s">
        <v>2825</v>
      </c>
    </row>
    <row r="31" spans="2:3" ht="12.75">
      <c r="B31" s="45"/>
      <c r="C31" s="46"/>
    </row>
    <row r="32" spans="2:3" ht="12.75">
      <c r="B32" s="47">
        <v>2</v>
      </c>
      <c r="C32" s="102" t="str">
        <f>VLOOKUP(B32,$B$5:$C$22,2,1)</f>
        <v>I_BULNES</v>
      </c>
    </row>
    <row r="33" spans="2:3" ht="12.75">
      <c r="B33" s="47"/>
      <c r="C33" s="104" t="s">
        <v>2250</v>
      </c>
    </row>
    <row r="34" spans="2:3" ht="12.75">
      <c r="B34" s="47"/>
      <c r="C34" s="104" t="s">
        <v>2251</v>
      </c>
    </row>
    <row r="35" spans="2:3" ht="12.75">
      <c r="B35" s="47"/>
      <c r="C35" s="104" t="s">
        <v>120</v>
      </c>
    </row>
    <row r="36" spans="2:3" ht="12.75">
      <c r="B36" s="47"/>
      <c r="C36" s="104" t="s">
        <v>121</v>
      </c>
    </row>
    <row r="37" spans="2:3" ht="12.75">
      <c r="B37" s="47"/>
      <c r="C37" s="104" t="s">
        <v>122</v>
      </c>
    </row>
    <row r="38" spans="2:3" ht="12.75">
      <c r="B38" s="47"/>
      <c r="C38" s="46"/>
    </row>
    <row r="39" spans="2:3" ht="12.75">
      <c r="B39" s="45">
        <v>3</v>
      </c>
      <c r="C39" s="102" t="str">
        <f>VLOOKUP(B39,$B$5:$C$22,2,1)</f>
        <v>I_CHILLAN</v>
      </c>
    </row>
    <row r="40" spans="2:3" ht="12.75">
      <c r="B40" s="45"/>
      <c r="C40" s="104" t="s">
        <v>123</v>
      </c>
    </row>
    <row r="41" spans="2:3" ht="12.75">
      <c r="B41" s="45"/>
      <c r="C41" s="104" t="s">
        <v>124</v>
      </c>
    </row>
    <row r="42" spans="2:3" ht="12.75">
      <c r="B42" s="45"/>
      <c r="C42" s="104" t="s">
        <v>125</v>
      </c>
    </row>
    <row r="43" spans="2:3" ht="12.75">
      <c r="B43" s="45"/>
      <c r="C43" s="104" t="s">
        <v>126</v>
      </c>
    </row>
    <row r="44" spans="2:3" ht="12.75">
      <c r="B44" s="45"/>
      <c r="C44" s="104" t="s">
        <v>127</v>
      </c>
    </row>
    <row r="45" spans="2:3" ht="12.75">
      <c r="B45" s="45"/>
      <c r="C45" s="104" t="s">
        <v>128</v>
      </c>
    </row>
    <row r="46" spans="2:3" ht="12.75">
      <c r="B46" s="45"/>
      <c r="C46" s="104" t="s">
        <v>129</v>
      </c>
    </row>
    <row r="47" spans="2:3" ht="12.75">
      <c r="B47" s="45"/>
      <c r="C47" s="104" t="s">
        <v>1005</v>
      </c>
    </row>
    <row r="48" spans="2:3" ht="12.75">
      <c r="B48" s="45"/>
      <c r="C48" s="104" t="s">
        <v>1006</v>
      </c>
    </row>
    <row r="49" spans="2:3" ht="12.75">
      <c r="B49" s="45"/>
      <c r="C49" s="104" t="s">
        <v>1007</v>
      </c>
    </row>
    <row r="50" spans="2:3" ht="12.75">
      <c r="B50" s="45"/>
      <c r="C50" s="46"/>
    </row>
    <row r="51" spans="2:3" ht="12.75">
      <c r="B51" s="45">
        <v>4</v>
      </c>
      <c r="C51" s="102" t="str">
        <f>VLOOKUP(B51,$B$5:$C$22,2,1)</f>
        <v>I_CURICÓ</v>
      </c>
    </row>
    <row r="52" spans="2:3" ht="12.75">
      <c r="B52" s="45"/>
      <c r="C52" s="111" t="s">
        <v>2716</v>
      </c>
    </row>
    <row r="53" spans="2:3" ht="12.75">
      <c r="B53" s="45"/>
      <c r="C53" s="111" t="s">
        <v>2717</v>
      </c>
    </row>
    <row r="54" spans="2:3" ht="12.75">
      <c r="B54" s="45"/>
      <c r="C54" s="111" t="s">
        <v>2718</v>
      </c>
    </row>
    <row r="55" spans="2:3" ht="12.75">
      <c r="B55" s="45"/>
      <c r="C55" s="111" t="s">
        <v>2719</v>
      </c>
    </row>
    <row r="56" spans="2:3" ht="12.75">
      <c r="B56" s="45"/>
      <c r="C56" s="111" t="s">
        <v>2720</v>
      </c>
    </row>
    <row r="57" spans="2:3" ht="12.75">
      <c r="B57" s="45"/>
      <c r="C57" s="111" t="s">
        <v>2721</v>
      </c>
    </row>
    <row r="58" spans="2:3" ht="12.75">
      <c r="B58" s="45"/>
      <c r="C58" s="111" t="s">
        <v>2722</v>
      </c>
    </row>
    <row r="59" spans="2:3" ht="12.75">
      <c r="B59" s="45"/>
      <c r="C59" s="111" t="s">
        <v>2723</v>
      </c>
    </row>
    <row r="60" spans="2:3" ht="12.75">
      <c r="B60" s="45"/>
      <c r="C60" s="111" t="s">
        <v>2724</v>
      </c>
    </row>
    <row r="61" spans="2:3" ht="12.75">
      <c r="B61" s="45"/>
      <c r="C61" s="111" t="s">
        <v>2725</v>
      </c>
    </row>
    <row r="62" spans="2:3" ht="12.75">
      <c r="B62" s="45"/>
      <c r="C62" s="111" t="s">
        <v>2726</v>
      </c>
    </row>
    <row r="63" spans="2:3" ht="12.75">
      <c r="B63" s="45"/>
      <c r="C63" s="111" t="s">
        <v>2727</v>
      </c>
    </row>
    <row r="64" spans="2:3" ht="12.75">
      <c r="B64" s="45"/>
      <c r="C64" s="111" t="s">
        <v>2728</v>
      </c>
    </row>
    <row r="65" spans="2:3" ht="12.75">
      <c r="B65" s="45"/>
      <c r="C65" s="111" t="s">
        <v>2729</v>
      </c>
    </row>
    <row r="66" spans="2:3" ht="12.75">
      <c r="B66" s="45"/>
      <c r="C66" s="111" t="s">
        <v>2730</v>
      </c>
    </row>
    <row r="67" spans="2:3" ht="12.75">
      <c r="B67" s="45"/>
      <c r="C67" s="111" t="s">
        <v>2731</v>
      </c>
    </row>
    <row r="68" spans="2:3" ht="12.75">
      <c r="B68" s="45"/>
      <c r="C68" s="111" t="s">
        <v>2732</v>
      </c>
    </row>
    <row r="69" spans="2:3" ht="12.75">
      <c r="B69" s="45"/>
      <c r="C69" s="111" t="s">
        <v>2733</v>
      </c>
    </row>
    <row r="70" spans="2:3" ht="12.75">
      <c r="B70" s="45"/>
      <c r="C70" s="111" t="s">
        <v>2734</v>
      </c>
    </row>
    <row r="71" spans="2:3" ht="12.75">
      <c r="B71" s="45"/>
      <c r="C71" s="111" t="s">
        <v>2735</v>
      </c>
    </row>
    <row r="72" spans="2:3" ht="12.75">
      <c r="B72" s="45"/>
      <c r="C72" s="111" t="s">
        <v>2736</v>
      </c>
    </row>
    <row r="73" spans="2:3" ht="12.75">
      <c r="B73" s="45"/>
      <c r="C73" s="111" t="s">
        <v>2737</v>
      </c>
    </row>
    <row r="74" spans="2:3" ht="12.75">
      <c r="B74" s="45"/>
      <c r="C74" s="111" t="s">
        <v>2738</v>
      </c>
    </row>
    <row r="75" spans="2:3" ht="12.75">
      <c r="B75" s="45"/>
      <c r="C75" s="111" t="s">
        <v>2739</v>
      </c>
    </row>
    <row r="76" spans="2:3" ht="12.75">
      <c r="B76" s="45"/>
      <c r="C76" s="111" t="s">
        <v>2740</v>
      </c>
    </row>
    <row r="77" spans="2:3" ht="12.75">
      <c r="B77" s="45"/>
      <c r="C77" s="111" t="s">
        <v>2741</v>
      </c>
    </row>
    <row r="78" spans="2:3" ht="12.75">
      <c r="B78" s="45"/>
      <c r="C78" s="111" t="s">
        <v>2742</v>
      </c>
    </row>
    <row r="79" spans="2:3" ht="12.75">
      <c r="B79" s="45"/>
      <c r="C79" s="111" t="s">
        <v>2743</v>
      </c>
    </row>
    <row r="80" spans="2:3" ht="12.75">
      <c r="B80" s="45"/>
      <c r="C80" s="111" t="s">
        <v>2744</v>
      </c>
    </row>
    <row r="81" spans="2:3" ht="12.75">
      <c r="B81" s="45"/>
      <c r="C81" s="111" t="s">
        <v>2745</v>
      </c>
    </row>
    <row r="82" spans="2:3" ht="12.75">
      <c r="B82" s="45"/>
      <c r="C82" s="111" t="s">
        <v>2746</v>
      </c>
    </row>
    <row r="83" spans="2:3" ht="12.75">
      <c r="B83" s="45"/>
      <c r="C83" s="111" t="s">
        <v>2747</v>
      </c>
    </row>
    <row r="84" spans="2:3" ht="12.75">
      <c r="B84" s="45"/>
      <c r="C84" s="111" t="s">
        <v>2748</v>
      </c>
    </row>
    <row r="85" spans="2:3" ht="12.75">
      <c r="B85" s="45"/>
      <c r="C85" s="111" t="s">
        <v>2749</v>
      </c>
    </row>
    <row r="86" spans="2:3" ht="12.75">
      <c r="B86" s="45"/>
      <c r="C86" s="111" t="s">
        <v>2750</v>
      </c>
    </row>
    <row r="87" spans="2:3" ht="12.75">
      <c r="B87" s="45"/>
      <c r="C87" s="111" t="s">
        <v>2751</v>
      </c>
    </row>
    <row r="88" spans="2:3" ht="12.75">
      <c r="B88" s="45"/>
      <c r="C88" s="111" t="s">
        <v>2752</v>
      </c>
    </row>
    <row r="89" spans="2:3" ht="12.75">
      <c r="B89" s="45"/>
      <c r="C89" s="111" t="s">
        <v>2753</v>
      </c>
    </row>
    <row r="90" spans="2:3" ht="12.75">
      <c r="B90" s="45"/>
      <c r="C90" s="104"/>
    </row>
    <row r="91" spans="2:3" ht="12.75">
      <c r="B91" s="47">
        <v>5</v>
      </c>
      <c r="C91" s="102" t="str">
        <f>VLOOKUP(B91,$B$5:$C$22,2,1)</f>
        <v>I_LINARES</v>
      </c>
    </row>
    <row r="92" spans="2:3" ht="12.75">
      <c r="B92" s="47"/>
      <c r="C92" s="104" t="s">
        <v>1009</v>
      </c>
    </row>
    <row r="93" spans="2:3" ht="12.75">
      <c r="B93" s="47"/>
      <c r="C93" s="104" t="s">
        <v>1010</v>
      </c>
    </row>
    <row r="94" spans="2:3" ht="12.75">
      <c r="B94" s="47"/>
      <c r="C94" s="104" t="s">
        <v>1011</v>
      </c>
    </row>
    <row r="95" spans="2:3" ht="12.75">
      <c r="B95" s="47"/>
      <c r="C95" s="104" t="s">
        <v>1012</v>
      </c>
    </row>
    <row r="96" spans="2:3" ht="12.75">
      <c r="B96" s="47"/>
      <c r="C96" s="104" t="s">
        <v>1013</v>
      </c>
    </row>
    <row r="97" spans="2:3" ht="12.75">
      <c r="B97" s="47"/>
      <c r="C97" s="104" t="s">
        <v>1014</v>
      </c>
    </row>
    <row r="98" spans="2:3" ht="12.75">
      <c r="B98" s="47"/>
      <c r="C98" s="46"/>
    </row>
    <row r="99" spans="2:3" ht="12.75">
      <c r="B99" s="45">
        <v>6</v>
      </c>
      <c r="C99" s="102" t="str">
        <f>VLOOKUP(B99,$B$5:$C$22,2,1)</f>
        <v>I_LOS_ANGELES</v>
      </c>
    </row>
    <row r="100" spans="2:3" ht="12.75">
      <c r="B100" s="45"/>
      <c r="C100" s="111" t="s">
        <v>2754</v>
      </c>
    </row>
    <row r="101" spans="2:3" ht="12.75">
      <c r="B101" s="45"/>
      <c r="C101" s="104" t="s">
        <v>1015</v>
      </c>
    </row>
    <row r="102" spans="2:3" ht="12.75">
      <c r="B102" s="45"/>
      <c r="C102" s="104" t="s">
        <v>1016</v>
      </c>
    </row>
    <row r="103" spans="2:3" ht="12.75">
      <c r="B103" s="45"/>
      <c r="C103" s="104" t="s">
        <v>1017</v>
      </c>
    </row>
    <row r="104" spans="2:3" ht="12.75">
      <c r="B104" s="45"/>
      <c r="C104" s="104" t="s">
        <v>1018</v>
      </c>
    </row>
    <row r="105" spans="2:3" ht="12.75">
      <c r="B105" s="45"/>
      <c r="C105" s="104" t="s">
        <v>1019</v>
      </c>
    </row>
    <row r="106" spans="2:3" ht="12.75">
      <c r="B106" s="45"/>
      <c r="C106" s="104" t="s">
        <v>1020</v>
      </c>
    </row>
    <row r="107" spans="2:3" ht="12.75">
      <c r="B107" s="45"/>
      <c r="C107" s="111" t="s">
        <v>2755</v>
      </c>
    </row>
    <row r="108" spans="2:3" ht="12.75">
      <c r="B108" s="45"/>
      <c r="C108" s="104" t="s">
        <v>1021</v>
      </c>
    </row>
    <row r="109" spans="2:3" ht="12.75">
      <c r="B109" s="45"/>
      <c r="C109" s="46"/>
    </row>
    <row r="110" spans="2:3" ht="12.75">
      <c r="B110" s="45">
        <v>7</v>
      </c>
      <c r="C110" s="107" t="str">
        <f>VLOOKUP(B110,$B$5:$C$22,2,1)</f>
        <v>I_MAGALLANES</v>
      </c>
    </row>
    <row r="111" spans="2:4" ht="12.75">
      <c r="B111" s="45"/>
      <c r="C111" s="125" t="s">
        <v>1008</v>
      </c>
      <c r="D111" s="1" t="s">
        <v>2825</v>
      </c>
    </row>
    <row r="112" spans="2:3" ht="12.75">
      <c r="B112" s="45"/>
      <c r="C112" s="46"/>
    </row>
    <row r="113" spans="2:3" ht="12.75">
      <c r="B113" s="47">
        <v>8</v>
      </c>
      <c r="C113" s="102" t="str">
        <f>VLOOKUP(B113,$B$5:$C$22,2,1)</f>
        <v>I_MAIPO</v>
      </c>
    </row>
    <row r="114" spans="2:3" ht="15">
      <c r="B114" s="47"/>
      <c r="C114" s="112" t="s">
        <v>241</v>
      </c>
    </row>
    <row r="115" spans="2:3" ht="15">
      <c r="B115" s="47"/>
      <c r="C115" s="112" t="s">
        <v>1133</v>
      </c>
    </row>
    <row r="116" spans="2:3" ht="15">
      <c r="B116" s="47"/>
      <c r="C116" s="112" t="s">
        <v>239</v>
      </c>
    </row>
    <row r="117" spans="2:3" ht="15">
      <c r="B117" s="47"/>
      <c r="C117" s="126" t="s">
        <v>1139</v>
      </c>
    </row>
    <row r="118" spans="2:3" ht="15">
      <c r="B118" s="47"/>
      <c r="C118" s="126" t="s">
        <v>240</v>
      </c>
    </row>
    <row r="119" spans="2:3" ht="15">
      <c r="B119" s="47"/>
      <c r="C119" s="112" t="s">
        <v>242</v>
      </c>
    </row>
    <row r="120" spans="2:3" ht="15">
      <c r="B120" s="47"/>
      <c r="C120" s="126" t="s">
        <v>1135</v>
      </c>
    </row>
    <row r="121" spans="2:3" ht="15">
      <c r="B121" s="47"/>
      <c r="C121" s="126" t="s">
        <v>1137</v>
      </c>
    </row>
    <row r="122" spans="2:3" ht="15">
      <c r="B122" s="47"/>
      <c r="C122" s="112" t="s">
        <v>233</v>
      </c>
    </row>
    <row r="123" spans="2:3" ht="12.75">
      <c r="B123" s="47"/>
      <c r="C123" s="105" t="s">
        <v>1022</v>
      </c>
    </row>
    <row r="124" spans="2:3" ht="15">
      <c r="B124" s="47"/>
      <c r="C124" s="112" t="s">
        <v>232</v>
      </c>
    </row>
    <row r="125" spans="2:3" ht="15">
      <c r="B125" s="47"/>
      <c r="C125" s="112" t="s">
        <v>234</v>
      </c>
    </row>
    <row r="126" spans="2:3" ht="15">
      <c r="B126" s="47"/>
      <c r="C126" s="112" t="s">
        <v>1134</v>
      </c>
    </row>
    <row r="127" spans="2:3" ht="15">
      <c r="B127" s="47"/>
      <c r="C127" s="112" t="s">
        <v>236</v>
      </c>
    </row>
    <row r="128" spans="2:3" ht="15">
      <c r="B128" s="47"/>
      <c r="C128" s="126" t="s">
        <v>1136</v>
      </c>
    </row>
    <row r="129" spans="2:3" ht="12.75">
      <c r="B129" s="47"/>
      <c r="C129" s="105" t="s">
        <v>1023</v>
      </c>
    </row>
    <row r="130" spans="2:3" ht="15">
      <c r="B130" s="47"/>
      <c r="C130" s="126" t="s">
        <v>1140</v>
      </c>
    </row>
    <row r="131" spans="2:3" ht="15">
      <c r="B131" s="47"/>
      <c r="C131" s="112" t="s">
        <v>235</v>
      </c>
    </row>
    <row r="132" spans="2:3" ht="15">
      <c r="B132" s="47"/>
      <c r="C132" s="112" t="s">
        <v>1138</v>
      </c>
    </row>
    <row r="133" spans="2:3" ht="15">
      <c r="B133" s="47"/>
      <c r="C133" s="112" t="s">
        <v>238</v>
      </c>
    </row>
    <row r="134" spans="2:3" ht="12.75">
      <c r="B134" s="47"/>
      <c r="C134" s="105" t="s">
        <v>1024</v>
      </c>
    </row>
    <row r="135" spans="2:3" ht="15">
      <c r="B135" s="47"/>
      <c r="C135" s="112" t="s">
        <v>237</v>
      </c>
    </row>
    <row r="136" spans="2:3" ht="12.75">
      <c r="B136" s="47"/>
      <c r="C136" s="46"/>
    </row>
    <row r="137" spans="2:4" ht="12.75">
      <c r="B137" s="45">
        <v>9</v>
      </c>
      <c r="C137" s="107" t="str">
        <f>VLOOKUP(B137,$B$5:$C$22,2,1)</f>
        <v>I_MELIPILLA</v>
      </c>
      <c r="D137" s="1" t="s">
        <v>2825</v>
      </c>
    </row>
    <row r="138" spans="2:3" ht="12.75">
      <c r="B138" s="45"/>
      <c r="C138" s="125" t="s">
        <v>1008</v>
      </c>
    </row>
    <row r="139" spans="2:3" ht="12.75">
      <c r="B139" s="45"/>
      <c r="C139" s="46"/>
    </row>
    <row r="140" spans="2:3" ht="12.75">
      <c r="B140" s="45">
        <v>10</v>
      </c>
      <c r="C140" s="102" t="str">
        <f>VLOOKUP(B140,$B$5:$C$22,2,1)</f>
        <v>I_PUERTO_VARAS</v>
      </c>
    </row>
    <row r="141" spans="2:3" ht="12.75">
      <c r="B141" s="45"/>
      <c r="C141" s="104" t="s">
        <v>1025</v>
      </c>
    </row>
    <row r="142" spans="2:3" ht="12.75">
      <c r="B142" s="45"/>
      <c r="C142" s="111" t="s">
        <v>2756</v>
      </c>
    </row>
    <row r="143" spans="2:3" ht="12.75">
      <c r="B143" s="45"/>
      <c r="C143" s="104" t="s">
        <v>1026</v>
      </c>
    </row>
    <row r="144" spans="2:3" ht="12.75">
      <c r="B144" s="45"/>
      <c r="C144" s="46"/>
    </row>
    <row r="145" spans="2:3" ht="12.75">
      <c r="B145" s="47">
        <v>11</v>
      </c>
      <c r="C145" s="102" t="str">
        <f>VLOOKUP(B145,$B$5:$C$22,2,1)</f>
        <v>I_QUILLOTA</v>
      </c>
    </row>
    <row r="146" spans="2:3" ht="12.75">
      <c r="B146" s="47"/>
      <c r="C146" s="104" t="s">
        <v>1027</v>
      </c>
    </row>
    <row r="147" spans="2:3" ht="12.75">
      <c r="B147" s="47"/>
      <c r="C147" s="104" t="s">
        <v>1028</v>
      </c>
    </row>
    <row r="148" spans="2:3" ht="12.75">
      <c r="B148" s="47"/>
      <c r="C148" s="104" t="s">
        <v>1029</v>
      </c>
    </row>
    <row r="149" spans="2:3" ht="12.75">
      <c r="B149" s="47"/>
      <c r="C149" s="104" t="s">
        <v>1030</v>
      </c>
    </row>
    <row r="150" spans="2:3" ht="12.75">
      <c r="B150" s="47"/>
      <c r="C150" s="104" t="s">
        <v>1031</v>
      </c>
    </row>
    <row r="151" spans="2:3" ht="12.75">
      <c r="B151" s="47"/>
      <c r="C151" s="104" t="s">
        <v>1032</v>
      </c>
    </row>
    <row r="152" spans="2:3" ht="12.75">
      <c r="B152" s="47"/>
      <c r="C152" s="104" t="s">
        <v>1033</v>
      </c>
    </row>
    <row r="153" spans="2:3" ht="12.75">
      <c r="B153" s="47"/>
      <c r="C153" s="104" t="s">
        <v>1034</v>
      </c>
    </row>
    <row r="154" spans="2:3" ht="12.75">
      <c r="B154" s="47"/>
      <c r="C154" s="104" t="s">
        <v>1035</v>
      </c>
    </row>
    <row r="155" spans="2:3" ht="12.75">
      <c r="B155" s="47"/>
      <c r="C155" s="46"/>
    </row>
    <row r="156" spans="2:3" ht="12.75">
      <c r="B156" s="45">
        <v>12</v>
      </c>
      <c r="C156" s="102" t="str">
        <f>VLOOKUP(B156,$B$5:$C$23,2,1)</f>
        <v>I_VALDIVIA</v>
      </c>
    </row>
    <row r="157" spans="2:3" ht="12.75">
      <c r="B157" s="45"/>
      <c r="C157" s="111" t="s">
        <v>1036</v>
      </c>
    </row>
    <row r="158" spans="2:3" ht="12.75">
      <c r="B158" s="45"/>
      <c r="C158" s="111" t="s">
        <v>1037</v>
      </c>
    </row>
    <row r="159" spans="2:3" ht="12.75">
      <c r="B159" s="45"/>
      <c r="C159" s="111" t="s">
        <v>1038</v>
      </c>
    </row>
    <row r="160" spans="2:3" ht="12.75">
      <c r="B160" s="45"/>
      <c r="C160" s="111" t="s">
        <v>1039</v>
      </c>
    </row>
    <row r="161" spans="2:3" ht="12.75">
      <c r="B161" s="45"/>
      <c r="C161" s="111" t="s">
        <v>1040</v>
      </c>
    </row>
    <row r="162" spans="2:3" ht="12.75">
      <c r="B162" s="45"/>
      <c r="C162" s="111" t="s">
        <v>1041</v>
      </c>
    </row>
    <row r="163" spans="2:3" ht="12.75">
      <c r="B163" s="45"/>
      <c r="C163" s="111" t="s">
        <v>1042</v>
      </c>
    </row>
    <row r="164" spans="2:3" ht="12.75">
      <c r="B164" s="45"/>
      <c r="C164" s="111" t="s">
        <v>1043</v>
      </c>
    </row>
    <row r="165" ht="12.75">
      <c r="B165" s="45"/>
    </row>
    <row r="166" spans="2:3" ht="12.75">
      <c r="B166" s="45">
        <v>13</v>
      </c>
      <c r="C166" s="102" t="str">
        <f>VLOOKUP(B166,$B$5:$C$23,2,1)</f>
        <v>I_SAN_ANTONIO</v>
      </c>
    </row>
    <row r="167" spans="2:6" ht="12.75">
      <c r="B167" s="45"/>
      <c r="C167" s="104" t="s">
        <v>1044</v>
      </c>
      <c r="F167" s="2"/>
    </row>
    <row r="168" spans="2:6" ht="12.75">
      <c r="B168" s="45"/>
      <c r="C168" s="104" t="s">
        <v>1045</v>
      </c>
      <c r="F168" s="2"/>
    </row>
    <row r="169" spans="2:6" ht="12.75">
      <c r="B169" s="45"/>
      <c r="C169" s="104" t="s">
        <v>1046</v>
      </c>
      <c r="F169" s="2"/>
    </row>
    <row r="170" spans="2:6" ht="12.75">
      <c r="B170" s="45"/>
      <c r="C170" s="104" t="s">
        <v>1047</v>
      </c>
      <c r="F170" s="2"/>
    </row>
    <row r="171" spans="2:6" ht="12.75">
      <c r="B171" s="45"/>
      <c r="C171" s="104" t="s">
        <v>1048</v>
      </c>
      <c r="F171" s="2"/>
    </row>
    <row r="172" spans="2:3" ht="12.75">
      <c r="B172" s="45"/>
      <c r="C172" s="2" t="s">
        <v>3726</v>
      </c>
    </row>
    <row r="173" spans="2:3" ht="12.75">
      <c r="B173" s="45"/>
      <c r="C173" s="104" t="s">
        <v>1049</v>
      </c>
    </row>
    <row r="174" spans="2:3" ht="12.75">
      <c r="B174" s="45"/>
      <c r="C174" s="104" t="s">
        <v>1050</v>
      </c>
    </row>
    <row r="175" spans="2:6" ht="12.75">
      <c r="B175" s="45"/>
      <c r="C175" s="104" t="s">
        <v>1051</v>
      </c>
      <c r="F175" s="2" t="s">
        <v>3725</v>
      </c>
    </row>
    <row r="176" spans="2:3" ht="12.75">
      <c r="B176" s="45"/>
      <c r="C176" s="46"/>
    </row>
    <row r="177" spans="2:6" ht="12.75">
      <c r="B177" s="47">
        <v>14</v>
      </c>
      <c r="C177" s="102" t="str">
        <f>VLOOKUP(B177,$B$5:$C$23,2,1)</f>
        <v>I_SAN_FERNANDO</v>
      </c>
      <c r="F177" s="1"/>
    </row>
    <row r="178" spans="2:3" ht="12.75">
      <c r="B178" s="47"/>
      <c r="C178" s="104" t="s">
        <v>1052</v>
      </c>
    </row>
    <row r="179" spans="2:3" ht="12.75">
      <c r="B179" s="47"/>
      <c r="C179" s="104" t="s">
        <v>1053</v>
      </c>
    </row>
    <row r="180" spans="2:3" ht="12.75">
      <c r="B180" s="47"/>
      <c r="C180" s="104" t="s">
        <v>1054</v>
      </c>
    </row>
    <row r="181" spans="2:3" ht="12.75">
      <c r="B181" s="47"/>
      <c r="C181" s="104" t="s">
        <v>1055</v>
      </c>
    </row>
    <row r="182" spans="2:3" ht="12.75">
      <c r="B182" s="47"/>
      <c r="C182" s="105" t="s">
        <v>2019</v>
      </c>
    </row>
    <row r="183" spans="2:3" ht="12.75">
      <c r="B183" s="47"/>
      <c r="C183" s="104" t="s">
        <v>1056</v>
      </c>
    </row>
    <row r="184" spans="2:3" ht="12.75">
      <c r="B184" s="47"/>
      <c r="C184" s="104" t="s">
        <v>1057</v>
      </c>
    </row>
    <row r="185" spans="2:3" ht="12.75">
      <c r="B185" s="47"/>
      <c r="C185" s="104" t="s">
        <v>1058</v>
      </c>
    </row>
    <row r="186" spans="2:3" ht="12.75">
      <c r="B186" s="47"/>
      <c r="C186" s="104" t="s">
        <v>1059</v>
      </c>
    </row>
    <row r="187" spans="2:3" ht="12.75">
      <c r="B187" s="47"/>
      <c r="C187" s="104" t="s">
        <v>1060</v>
      </c>
    </row>
    <row r="188" spans="2:3" ht="12.75">
      <c r="B188" s="47"/>
      <c r="C188" s="104" t="s">
        <v>1061</v>
      </c>
    </row>
    <row r="189" spans="2:3" ht="12.75">
      <c r="B189" s="47"/>
      <c r="C189" s="104" t="s">
        <v>1062</v>
      </c>
    </row>
    <row r="190" spans="2:3" ht="12.75">
      <c r="B190" s="47"/>
      <c r="C190" s="104" t="s">
        <v>1063</v>
      </c>
    </row>
    <row r="191" spans="2:3" ht="12.75">
      <c r="B191" s="47"/>
      <c r="C191" s="104" t="s">
        <v>1064</v>
      </c>
    </row>
    <row r="192" spans="2:10" ht="12.75">
      <c r="B192" s="47"/>
      <c r="C192" s="104" t="s">
        <v>1065</v>
      </c>
      <c r="J192" s="46"/>
    </row>
    <row r="193" spans="2:10" ht="12.75">
      <c r="B193" s="47"/>
      <c r="C193" s="104" t="s">
        <v>1066</v>
      </c>
      <c r="J193" s="46"/>
    </row>
    <row r="194" spans="2:10" ht="12.75">
      <c r="B194" s="47"/>
      <c r="C194" s="104" t="s">
        <v>1067</v>
      </c>
      <c r="J194" s="46"/>
    </row>
    <row r="195" spans="2:10" ht="12.75">
      <c r="B195" s="47"/>
      <c r="C195" s="104" t="s">
        <v>1068</v>
      </c>
      <c r="J195" s="46"/>
    </row>
    <row r="196" spans="2:10" ht="12.75">
      <c r="B196" s="47"/>
      <c r="C196" s="104" t="s">
        <v>1069</v>
      </c>
      <c r="J196" s="46"/>
    </row>
    <row r="197" spans="2:3" ht="12.75">
      <c r="B197" s="47"/>
      <c r="C197" s="104" t="s">
        <v>1070</v>
      </c>
    </row>
    <row r="198" spans="2:3" ht="12.75">
      <c r="B198" s="47"/>
      <c r="C198" s="104" t="s">
        <v>1071</v>
      </c>
    </row>
    <row r="199" spans="2:3" ht="12.75">
      <c r="B199" s="47"/>
      <c r="C199" s="104" t="s">
        <v>1072</v>
      </c>
    </row>
    <row r="200" spans="2:3" ht="12.75">
      <c r="B200" s="47"/>
      <c r="C200" s="104" t="s">
        <v>1073</v>
      </c>
    </row>
    <row r="201" spans="2:3" ht="12.75">
      <c r="B201" s="47"/>
      <c r="C201" s="104" t="s">
        <v>1074</v>
      </c>
    </row>
    <row r="202" spans="2:3" ht="12.75">
      <c r="B202" s="47"/>
      <c r="C202" s="104" t="s">
        <v>1075</v>
      </c>
    </row>
    <row r="203" spans="2:3" ht="12.75">
      <c r="B203" s="47"/>
      <c r="C203" s="46"/>
    </row>
    <row r="204" spans="2:3" ht="12.75">
      <c r="B204" s="45">
        <v>15</v>
      </c>
      <c r="C204" s="102" t="str">
        <f>VLOOKUP(B204,$B$5:$C$23,2,1)</f>
        <v>I_TALCAHUANO</v>
      </c>
    </row>
    <row r="205" spans="2:3" ht="12.75">
      <c r="B205" s="45"/>
      <c r="C205" s="104" t="s">
        <v>1076</v>
      </c>
    </row>
    <row r="206" spans="2:3" ht="12.75">
      <c r="B206" s="45"/>
      <c r="C206" s="104" t="s">
        <v>1077</v>
      </c>
    </row>
    <row r="207" spans="2:3" ht="12.75">
      <c r="B207" s="45"/>
      <c r="C207" s="104" t="s">
        <v>1078</v>
      </c>
    </row>
    <row r="208" spans="2:3" ht="12.75">
      <c r="B208" s="45"/>
      <c r="C208" s="104" t="s">
        <v>1079</v>
      </c>
    </row>
    <row r="209" spans="2:3" ht="12.75">
      <c r="B209" s="45"/>
      <c r="C209" s="104" t="s">
        <v>1080</v>
      </c>
    </row>
    <row r="210" spans="2:5" ht="15">
      <c r="B210" s="45"/>
      <c r="C210" s="104" t="s">
        <v>1081</v>
      </c>
      <c r="E210" s="151" t="s">
        <v>3729</v>
      </c>
    </row>
    <row r="211" spans="2:5" ht="15">
      <c r="B211" s="45"/>
      <c r="C211" s="1" t="s">
        <v>3735</v>
      </c>
      <c r="E211" s="151"/>
    </row>
    <row r="212" spans="2:5" ht="15">
      <c r="B212" s="45"/>
      <c r="C212" s="1" t="s">
        <v>3732</v>
      </c>
      <c r="E212" s="151"/>
    </row>
    <row r="213" spans="2:3" ht="12.75">
      <c r="B213" s="45"/>
      <c r="C213" s="111" t="s">
        <v>2760</v>
      </c>
    </row>
    <row r="214" spans="2:5" ht="15">
      <c r="B214" s="45"/>
      <c r="C214" s="104" t="s">
        <v>1082</v>
      </c>
      <c r="E214" s="151" t="s">
        <v>3730</v>
      </c>
    </row>
    <row r="215" spans="2:5" ht="15">
      <c r="B215" s="45"/>
      <c r="C215" s="1" t="s">
        <v>3734</v>
      </c>
      <c r="E215" s="151"/>
    </row>
    <row r="216" spans="2:5" ht="15">
      <c r="B216" s="45"/>
      <c r="C216" s="1" t="s">
        <v>3733</v>
      </c>
      <c r="E216" s="151"/>
    </row>
    <row r="217" spans="2:3" ht="12.75">
      <c r="B217" s="45"/>
      <c r="C217" s="104" t="s">
        <v>1083</v>
      </c>
    </row>
    <row r="218" spans="2:3" ht="12.75">
      <c r="B218" s="45"/>
      <c r="C218" s="104" t="s">
        <v>223</v>
      </c>
    </row>
    <row r="219" spans="2:3" ht="12.75">
      <c r="B219" s="45"/>
      <c r="C219" s="104" t="s">
        <v>224</v>
      </c>
    </row>
    <row r="220" spans="2:3" ht="12.75">
      <c r="B220" s="45"/>
      <c r="C220" s="104" t="s">
        <v>225</v>
      </c>
    </row>
    <row r="221" spans="2:3" ht="12.75">
      <c r="B221" s="45"/>
      <c r="C221" s="104" t="s">
        <v>226</v>
      </c>
    </row>
    <row r="222" spans="2:3" ht="12.75">
      <c r="B222" s="45"/>
      <c r="C222" s="104" t="s">
        <v>227</v>
      </c>
    </row>
    <row r="223" spans="2:3" ht="12.75">
      <c r="B223" s="45"/>
      <c r="C223" s="104" t="s">
        <v>228</v>
      </c>
    </row>
    <row r="224" spans="2:3" ht="12.75">
      <c r="B224" s="45"/>
      <c r="C224" s="104" t="s">
        <v>229</v>
      </c>
    </row>
    <row r="225" spans="2:3" ht="12.75">
      <c r="B225" s="45"/>
      <c r="C225" s="1" t="s">
        <v>3731</v>
      </c>
    </row>
    <row r="226" spans="2:3" ht="12.75">
      <c r="B226" s="45"/>
      <c r="C226" s="46"/>
    </row>
    <row r="227" spans="2:3" ht="12.75">
      <c r="B227" s="45">
        <v>16</v>
      </c>
      <c r="C227" s="102" t="str">
        <f>VLOOKUP(B227,$B$5:$C$23,2,1)</f>
        <v>I_TEMUCO</v>
      </c>
    </row>
    <row r="228" spans="2:3" ht="12.75">
      <c r="B228" s="45"/>
      <c r="C228" s="104" t="s">
        <v>230</v>
      </c>
    </row>
    <row r="229" spans="2:3" ht="12.75">
      <c r="B229" s="45"/>
      <c r="C229" s="104" t="s">
        <v>231</v>
      </c>
    </row>
    <row r="230" spans="2:3" ht="12.75">
      <c r="B230" s="45"/>
      <c r="C230" s="104" t="s">
        <v>1376</v>
      </c>
    </row>
    <row r="231" spans="2:3" ht="12.75">
      <c r="B231" s="45"/>
      <c r="C231" s="104" t="s">
        <v>1377</v>
      </c>
    </row>
    <row r="232" spans="2:3" ht="12.75">
      <c r="B232" s="45"/>
      <c r="C232" s="104" t="s">
        <v>1378</v>
      </c>
    </row>
    <row r="233" spans="2:3" ht="12.75">
      <c r="B233" s="45"/>
      <c r="C233" s="104" t="s">
        <v>1379</v>
      </c>
    </row>
    <row r="234" spans="2:3" ht="12.75">
      <c r="B234" s="45"/>
      <c r="C234" s="104" t="s">
        <v>1380</v>
      </c>
    </row>
    <row r="235" spans="2:3" ht="12.75">
      <c r="B235" s="45"/>
      <c r="C235" s="104" t="s">
        <v>1381</v>
      </c>
    </row>
    <row r="236" spans="2:3" ht="12.75">
      <c r="B236" s="45"/>
      <c r="C236" s="46"/>
    </row>
    <row r="237" spans="2:3" ht="12.75">
      <c r="B237" s="47">
        <v>17</v>
      </c>
      <c r="C237" s="102" t="str">
        <f>VLOOKUP(B237,$B$5:$C$23,2,1)</f>
        <v>I_VALPARAISO</v>
      </c>
    </row>
    <row r="238" spans="2:3" ht="12.75">
      <c r="B238" s="47"/>
      <c r="C238" s="104" t="s">
        <v>1382</v>
      </c>
    </row>
    <row r="239" spans="2:3" ht="12.75">
      <c r="B239" s="47"/>
      <c r="C239" s="104" t="s">
        <v>1383</v>
      </c>
    </row>
    <row r="240" spans="2:3" ht="12.75">
      <c r="B240" s="47"/>
      <c r="C240" s="104" t="s">
        <v>1384</v>
      </c>
    </row>
    <row r="241" spans="2:3" ht="12.75">
      <c r="B241" s="47"/>
      <c r="C241" s="104" t="s">
        <v>1385</v>
      </c>
    </row>
    <row r="242" spans="2:3" ht="12.75">
      <c r="B242" s="47"/>
      <c r="C242" s="104" t="s">
        <v>243</v>
      </c>
    </row>
    <row r="243" spans="2:3" ht="12.75">
      <c r="B243" s="47"/>
      <c r="C243" s="104" t="s">
        <v>244</v>
      </c>
    </row>
    <row r="244" spans="2:3" ht="12.75">
      <c r="B244" s="47"/>
      <c r="C244" s="104" t="s">
        <v>245</v>
      </c>
    </row>
    <row r="245" spans="2:3" ht="12.75">
      <c r="B245" s="47"/>
      <c r="C245" s="104" t="s">
        <v>246</v>
      </c>
    </row>
    <row r="246" spans="2:3" ht="12.75">
      <c r="B246" s="47"/>
      <c r="C246" s="104" t="s">
        <v>247</v>
      </c>
    </row>
    <row r="247" spans="2:3" ht="12.75">
      <c r="B247" s="47"/>
      <c r="C247" s="104" t="s">
        <v>248</v>
      </c>
    </row>
    <row r="248" spans="2:3" ht="12.75">
      <c r="B248" s="47"/>
      <c r="C248" s="104" t="s">
        <v>249</v>
      </c>
    </row>
    <row r="249" spans="2:3" ht="12.75">
      <c r="B249" s="47"/>
      <c r="C249" s="104" t="s">
        <v>250</v>
      </c>
    </row>
    <row r="250" spans="2:3" ht="12.75">
      <c r="B250" s="47"/>
      <c r="C250" s="104" t="s">
        <v>251</v>
      </c>
    </row>
    <row r="251" spans="2:3" ht="12.75">
      <c r="B251" s="47"/>
      <c r="C251" s="104" t="s">
        <v>252</v>
      </c>
    </row>
    <row r="252" spans="2:3" ht="12.75">
      <c r="B252" s="47"/>
      <c r="C252" s="104" t="s">
        <v>253</v>
      </c>
    </row>
    <row r="253" spans="2:3" ht="12.75">
      <c r="B253" s="47"/>
      <c r="C253" s="104" t="s">
        <v>254</v>
      </c>
    </row>
    <row r="254" spans="2:3" ht="12.75">
      <c r="B254" s="47"/>
      <c r="C254" s="104" t="s">
        <v>255</v>
      </c>
    </row>
    <row r="255" spans="2:3" ht="12.75">
      <c r="B255" s="47"/>
      <c r="C255" s="104" t="s">
        <v>256</v>
      </c>
    </row>
    <row r="256" spans="2:3" ht="12.75">
      <c r="B256" s="47"/>
      <c r="C256" s="104" t="s">
        <v>257</v>
      </c>
    </row>
    <row r="257" spans="2:3" ht="12.75">
      <c r="B257" s="47"/>
      <c r="C257" s="104" t="s">
        <v>258</v>
      </c>
    </row>
    <row r="258" spans="2:3" ht="12.75">
      <c r="B258" s="47"/>
      <c r="C258" s="104" t="s">
        <v>259</v>
      </c>
    </row>
    <row r="259" spans="2:3" ht="12.75">
      <c r="B259" s="47"/>
      <c r="C259" s="104" t="s">
        <v>260</v>
      </c>
    </row>
    <row r="260" spans="2:3" ht="12.75">
      <c r="B260" s="47"/>
      <c r="C260" s="104" t="s">
        <v>261</v>
      </c>
    </row>
    <row r="261" spans="2:3" ht="12.75">
      <c r="B261" s="47"/>
      <c r="C261" s="46"/>
    </row>
    <row r="262" spans="2:3" ht="12.75">
      <c r="B262" s="45">
        <v>18</v>
      </c>
      <c r="C262" s="102" t="str">
        <f>VLOOKUP(B262,$B$5:$C$23,2,1)</f>
        <v>I_VILLARRICA</v>
      </c>
    </row>
    <row r="263" ht="12.75">
      <c r="C263" s="104" t="s">
        <v>262</v>
      </c>
    </row>
    <row r="264" ht="12.75">
      <c r="C264" s="104" t="s">
        <v>263</v>
      </c>
    </row>
    <row r="265" ht="12.75">
      <c r="C265" s="104" t="s">
        <v>264</v>
      </c>
    </row>
    <row r="266" ht="12.75">
      <c r="C266" s="104" t="s">
        <v>265</v>
      </c>
    </row>
    <row r="267" ht="12.75">
      <c r="C267" s="104" t="s">
        <v>266</v>
      </c>
    </row>
    <row r="269" spans="2:4" ht="12.75">
      <c r="B269" s="54">
        <v>19</v>
      </c>
      <c r="C269" s="124" t="str">
        <f>VLOOKUP(B269,$B$5:$C$23,2,1)</f>
        <v>I_PUERTO_MONTT</v>
      </c>
      <c r="D269" s="1" t="s">
        <v>2825</v>
      </c>
    </row>
    <row r="270" ht="12.75">
      <c r="C270" s="125" t="s">
        <v>1008</v>
      </c>
    </row>
    <row r="271" ht="12.75">
      <c r="C271" s="125"/>
    </row>
    <row r="274" spans="2:3" ht="12.75">
      <c r="B274" s="54">
        <v>20</v>
      </c>
      <c r="C274" s="127" t="str">
        <f>VLOOKUP(B274,$B$5:$C$24,2,1)</f>
        <v>I_SAN_CARLOS</v>
      </c>
    </row>
    <row r="275" ht="12.75">
      <c r="C275" s="128" t="s">
        <v>2757</v>
      </c>
    </row>
    <row r="276" ht="12.75">
      <c r="C276" s="128" t="s">
        <v>2758</v>
      </c>
    </row>
    <row r="277" ht="12.75">
      <c r="C277" s="128" t="s">
        <v>2759</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Eduardo Diaz Ramirez</cp:lastModifiedBy>
  <cp:lastPrinted>2013-07-04T20:03:54Z</cp:lastPrinted>
  <dcterms:created xsi:type="dcterms:W3CDTF">2004-04-02T16:12:54Z</dcterms:created>
  <dcterms:modified xsi:type="dcterms:W3CDTF">2013-08-07T17:12:08Z</dcterms:modified>
  <cp:category/>
  <cp:version/>
  <cp:contentType/>
  <cp:contentStatus/>
</cp:coreProperties>
</file>