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ilia.bravo\OneDrive - SAG\Datos adjuntos\"/>
    </mc:Choice>
  </mc:AlternateContent>
  <bookViews>
    <workbookView xWindow="0" yWindow="0" windowWidth="28800" windowHeight="11085" activeTab="1"/>
  </bookViews>
  <sheets>
    <sheet name="ORCHARD - CSG" sheetId="1" r:id="rId1"/>
    <sheet name="FACILITY - CSP" sheetId="2" r:id="rId2"/>
  </sheets>
  <definedNames>
    <definedName name="_xlnm._FilterDatabase" localSheetId="1" hidden="1">'FACILITY - CSP'!$A$4:$E$368</definedName>
    <definedName name="_xlnm._FilterDatabase" localSheetId="0" hidden="1">'ORCHARD - CSG'!$A$7:$J$2483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73" i="1" l="1"/>
  <c r="F1970" i="1"/>
  <c r="F1968" i="1"/>
  <c r="F1966" i="1"/>
  <c r="F1962" i="1"/>
  <c r="F1958" i="1"/>
  <c r="F1956" i="1"/>
  <c r="F1953" i="1"/>
  <c r="F1950" i="1"/>
  <c r="F1949" i="1"/>
  <c r="F1947" i="1"/>
  <c r="F1945" i="1"/>
  <c r="F1943" i="1"/>
  <c r="F1940" i="1"/>
  <c r="F1935" i="1"/>
  <c r="F1932" i="1"/>
  <c r="F1930" i="1"/>
  <c r="F314" i="1"/>
  <c r="F312" i="1"/>
  <c r="F311" i="1"/>
  <c r="H161" i="1"/>
</calcChain>
</file>

<file path=xl/sharedStrings.xml><?xml version="1.0" encoding="utf-8"?>
<sst xmlns="http://schemas.openxmlformats.org/spreadsheetml/2006/main" count="6994" uniqueCount="2190">
  <si>
    <t>ORCHARD CODE
Código CSG</t>
  </si>
  <si>
    <t>GROWER NAME
Nombre Productor</t>
  </si>
  <si>
    <t>ORCHARD NAME
Nombre Predio</t>
  </si>
  <si>
    <t>DISTRICT
Comuna</t>
  </si>
  <si>
    <t>SECTOR NAME
Nombre sector</t>
  </si>
  <si>
    <t>CHERRY SECTOR SURFACE (ha)
Superficie sector cerezas</t>
  </si>
  <si>
    <t>VARIETY
Variedad</t>
  </si>
  <si>
    <t>VARIETY SURFACE (ha)
Superficie variedad</t>
  </si>
  <si>
    <t>N° OF TRAPS
N° de trampas</t>
  </si>
  <si>
    <t>TRAP INSTALL DATE
Fecha instalación trampas</t>
  </si>
  <si>
    <t>Agrícola Los Cerezos</t>
  </si>
  <si>
    <t>Ht. Las Mercedes</t>
  </si>
  <si>
    <t>Chimbarongo</t>
  </si>
  <si>
    <t>Cuartel 6</t>
  </si>
  <si>
    <t>Santina</t>
  </si>
  <si>
    <t>Cuartel 4</t>
  </si>
  <si>
    <t>Lapins</t>
  </si>
  <si>
    <t>Cuartel 8</t>
  </si>
  <si>
    <t>Regina</t>
  </si>
  <si>
    <t>Kordia</t>
  </si>
  <si>
    <t>Santa Berta</t>
  </si>
  <si>
    <t>Romeral</t>
  </si>
  <si>
    <t>Cuartel 3</t>
  </si>
  <si>
    <t>Bing</t>
  </si>
  <si>
    <t>AGROFRUTA LTDA</t>
  </si>
  <si>
    <t>AGROFRUTA BELLA UNION</t>
  </si>
  <si>
    <t>SAN CLEMENTE</t>
  </si>
  <si>
    <t>ALFALFA 1-2</t>
  </si>
  <si>
    <t xml:space="preserve">LAPINS </t>
  </si>
  <si>
    <t>SWEET HEART</t>
  </si>
  <si>
    <t>CARDAS</t>
  </si>
  <si>
    <t>REGINA</t>
  </si>
  <si>
    <t>QUESERIA</t>
  </si>
  <si>
    <t>SANTINA</t>
  </si>
  <si>
    <t>AGRICOLA RAYENTUE LIMITADA</t>
  </si>
  <si>
    <t>PARCELACION LOS CISNES PARCELA N° 58, MORZA</t>
  </si>
  <si>
    <t>TENO</t>
  </si>
  <si>
    <t>CUARTEL 1-CUARTEL 2-CUARTEL 5-CUARTEL 6-CUARTEL 7-CUARTEL 8-CUARTEL 9</t>
  </si>
  <si>
    <t xml:space="preserve">REGINA </t>
  </si>
  <si>
    <t>LAPINS</t>
  </si>
  <si>
    <t>TIP TOP</t>
  </si>
  <si>
    <t>BING</t>
  </si>
  <si>
    <t>KORDIA</t>
  </si>
  <si>
    <t>RAINIER</t>
  </si>
  <si>
    <t>AGRICOLA ESTRELLA SPA</t>
  </si>
  <si>
    <t>FUNDO SANATORIO</t>
  </si>
  <si>
    <t>SAGRADA FAMILIA</t>
  </si>
  <si>
    <t>CANCHA CARRERA- LEON CORREA</t>
  </si>
  <si>
    <t>SWEETHEART</t>
  </si>
  <si>
    <t>MERLOT 1</t>
  </si>
  <si>
    <t>ALTO BODEGA</t>
  </si>
  <si>
    <t>AGRICOLA POTRERO GRANDE SpA</t>
  </si>
  <si>
    <t>Agric. Potrero Grande</t>
  </si>
  <si>
    <t>CURICO</t>
  </si>
  <si>
    <t xml:space="preserve">CUARTEL 6.2 </t>
  </si>
  <si>
    <t>53</t>
  </si>
  <si>
    <t>31-08-2023</t>
  </si>
  <si>
    <t xml:space="preserve">CUARTEL 8 </t>
  </si>
  <si>
    <t xml:space="preserve">CUARTEL 9.1 </t>
  </si>
  <si>
    <t xml:space="preserve">CUARTEL 10 </t>
  </si>
  <si>
    <t xml:space="preserve">CUARTEL 6.1 </t>
  </si>
  <si>
    <t xml:space="preserve">CUARTEL 9.2 </t>
  </si>
  <si>
    <t xml:space="preserve">CUARTEL 9.3 </t>
  </si>
  <si>
    <t xml:space="preserve">CUARTEL 1 </t>
  </si>
  <si>
    <t xml:space="preserve">CUARTEL 2 </t>
  </si>
  <si>
    <t xml:space="preserve">CUARTEL 3.1 </t>
  </si>
  <si>
    <t xml:space="preserve">CUARTEL 3.2 </t>
  </si>
  <si>
    <t xml:space="preserve">CUARTEL 4 </t>
  </si>
  <si>
    <t xml:space="preserve">CUARTEL 5.2 </t>
  </si>
  <si>
    <t>CUARTEL 9</t>
  </si>
  <si>
    <t xml:space="preserve">CUARTEL 9.5 </t>
  </si>
  <si>
    <t>CUARTEL 13</t>
  </si>
  <si>
    <t>Skeena</t>
  </si>
  <si>
    <t xml:space="preserve">CUARTEL 5.1 </t>
  </si>
  <si>
    <t xml:space="preserve">CUARTEL 7.1 </t>
  </si>
  <si>
    <t xml:space="preserve">CUARTEL 7.2 </t>
  </si>
  <si>
    <t xml:space="preserve">CUARTEL 9.4 </t>
  </si>
  <si>
    <t>ALMENARA BORDES NIEVES</t>
  </si>
  <si>
    <t>Fdo. Las Nieves</t>
  </si>
  <si>
    <t>CUARTEL 3</t>
  </si>
  <si>
    <t>14</t>
  </si>
  <si>
    <t>28-08-2023</t>
  </si>
  <si>
    <t>CUARTEL 4</t>
  </si>
  <si>
    <t>CUARTEL 2</t>
  </si>
  <si>
    <t>CUARTEL 6</t>
  </si>
  <si>
    <t>CUARTEL 7</t>
  </si>
  <si>
    <t>Royal Dawn</t>
  </si>
  <si>
    <t>CUARTEL 1</t>
  </si>
  <si>
    <t>AGRIC. TANNENBERG LTDA.</t>
  </si>
  <si>
    <t>Huerto de Dios 1</t>
  </si>
  <si>
    <t>RAUCO</t>
  </si>
  <si>
    <t>CUARTEL 1 CC 102</t>
  </si>
  <si>
    <t>23</t>
  </si>
  <si>
    <t>CUARTEL 1 CC 101</t>
  </si>
  <si>
    <t>CUARTEL 3 CC 105</t>
  </si>
  <si>
    <t>CUARTEL 4 CC 108</t>
  </si>
  <si>
    <t>CUARTEL 6 CC 111</t>
  </si>
  <si>
    <t>CUARTEL 6 CC 112</t>
  </si>
  <si>
    <t>CUARTEL 1 CC 103</t>
  </si>
  <si>
    <t>CUARTEL 4 CC 109</t>
  </si>
  <si>
    <t>CUARTEL 5 CC 110</t>
  </si>
  <si>
    <t>CUARTEL 2 CC 104</t>
  </si>
  <si>
    <t>Sweet Heart</t>
  </si>
  <si>
    <t>AGRIC.DOÑA MANENA LTDA.</t>
  </si>
  <si>
    <t>Magdalena</t>
  </si>
  <si>
    <t>12</t>
  </si>
  <si>
    <t>CUARTEL 8</t>
  </si>
  <si>
    <t>AGRIC. KIRSCHBERG LTDA.</t>
  </si>
  <si>
    <t>Kirchberg</t>
  </si>
  <si>
    <t>CUARTEL 7 CC 200</t>
  </si>
  <si>
    <t>10</t>
  </si>
  <si>
    <t>CUARTEL 9 CC 203</t>
  </si>
  <si>
    <t>BAMA SpA</t>
  </si>
  <si>
    <t>Parcela N° 22</t>
  </si>
  <si>
    <t>9</t>
  </si>
  <si>
    <t>AGRIC. WEINBERG LTDA</t>
  </si>
  <si>
    <t>Huerto de Dios Weinberg</t>
  </si>
  <si>
    <t>CUARTEL 10 CC 300</t>
  </si>
  <si>
    <t>13</t>
  </si>
  <si>
    <t>CUARTEL 11 CC 301</t>
  </si>
  <si>
    <t>SOC.AGROFRUT. LAS TERRAZAS LTDA.</t>
  </si>
  <si>
    <t>El Carrizal</t>
  </si>
  <si>
    <t>PARC 3 C-1</t>
  </si>
  <si>
    <t>32</t>
  </si>
  <si>
    <t>29-08-2023</t>
  </si>
  <si>
    <t>PARC 3 C-2</t>
  </si>
  <si>
    <t>PARC 8 C-1</t>
  </si>
  <si>
    <t>PARC 8 C-2</t>
  </si>
  <si>
    <t>PARC 8 C-3</t>
  </si>
  <si>
    <t>PARC 5 C-1</t>
  </si>
  <si>
    <t>PARC 6 C-1</t>
  </si>
  <si>
    <t>PARC 6 C-2</t>
  </si>
  <si>
    <t>PARC 8 C-6</t>
  </si>
  <si>
    <t>PARC 7 C-1</t>
  </si>
  <si>
    <t>4</t>
  </si>
  <si>
    <t>AGRIC. LAS 6 HERMANAS LTDA</t>
  </si>
  <si>
    <t>Los Quillayes</t>
  </si>
  <si>
    <t>CUARTEL 5</t>
  </si>
  <si>
    <t>46</t>
  </si>
  <si>
    <t>30-08-2023</t>
  </si>
  <si>
    <t>CUARTEL 15</t>
  </si>
  <si>
    <t>CUARTEL 16</t>
  </si>
  <si>
    <t>AGRIC. SOLER MOULIAT LTDA</t>
  </si>
  <si>
    <t>CUARTEL 11</t>
  </si>
  <si>
    <t>26</t>
  </si>
  <si>
    <t>CUARTEL 19</t>
  </si>
  <si>
    <t>AGRIC.DON ANDRES LTDA.</t>
  </si>
  <si>
    <t>CUARTEL 20</t>
  </si>
  <si>
    <t>AGRIC. DOÑA MONONA LTDA.</t>
  </si>
  <si>
    <t>CUARTEL 10</t>
  </si>
  <si>
    <t>24</t>
  </si>
  <si>
    <t>CORREA EDWARDS MARIA ANGELICA</t>
  </si>
  <si>
    <t>El Alto (Angelica Correa)</t>
  </si>
  <si>
    <t>CUARTEL 0.9</t>
  </si>
  <si>
    <t>CUARTEL 0.3</t>
  </si>
  <si>
    <t>CUARTEL 0.2</t>
  </si>
  <si>
    <t>CORREA EDWARDS LUIS JAVIER</t>
  </si>
  <si>
    <t>El Alto (Luis Correa)</t>
  </si>
  <si>
    <t>CUARTEL 0.1</t>
  </si>
  <si>
    <t>AGRIC.TODOS SANTOS LTDA.</t>
  </si>
  <si>
    <t>El Bajo (Todos Santos)</t>
  </si>
  <si>
    <t>33</t>
  </si>
  <si>
    <t>CUARTEL 14</t>
  </si>
  <si>
    <t>CUARTEL 21</t>
  </si>
  <si>
    <t>CUARTEL 22</t>
  </si>
  <si>
    <t>CUARTEL 12</t>
  </si>
  <si>
    <t>3</t>
  </si>
  <si>
    <t>SOC.AGRIC.LOS MAITENES LTDA.</t>
  </si>
  <si>
    <t>El Alto (Los Maitenes)</t>
  </si>
  <si>
    <t>2</t>
  </si>
  <si>
    <t>SOC AGRICOLA CORREA EDWARDS LTDA</t>
  </si>
  <si>
    <t>La Laguna 2 (Soc. Agric. Correa)</t>
  </si>
  <si>
    <t>CUARTEL 17</t>
  </si>
  <si>
    <t>CUARTEL 18</t>
  </si>
  <si>
    <t>11</t>
  </si>
  <si>
    <t>AGRIC.LA PATAGUILLA LTDA. / AGRIC.EL MILAGRO LTDA.</t>
  </si>
  <si>
    <t>El Milagro</t>
  </si>
  <si>
    <t>Bodega-Largo</t>
  </si>
  <si>
    <t>25-08-2023</t>
  </si>
  <si>
    <t>La gruta</t>
  </si>
  <si>
    <t>34</t>
  </si>
  <si>
    <t>regina</t>
  </si>
  <si>
    <t>Alfalfa</t>
  </si>
  <si>
    <t>Media Luna</t>
  </si>
  <si>
    <t>AGRICOLA SAN FRANCISCO SpA</t>
  </si>
  <si>
    <t>San Francisco</t>
  </si>
  <si>
    <t>AGRIC.SANTA NURY LTDA. / SOC.AGRIC.LA ISLA LTDA.</t>
  </si>
  <si>
    <t>Santa Daniela</t>
  </si>
  <si>
    <t>SOC.AGRIC.E INV. DIAZ Y ARTIGAS LTDA.</t>
  </si>
  <si>
    <t>Hijuela N° 6  - Las Melosas</t>
  </si>
  <si>
    <t>Hto Sarmiento</t>
  </si>
  <si>
    <t>CUARTEL 3 - 4</t>
  </si>
  <si>
    <t>01-09</t>
  </si>
  <si>
    <t>AGRIC. LA ARBOLEDA LTDA.</t>
  </si>
  <si>
    <t>El Trebolar</t>
  </si>
  <si>
    <t>8</t>
  </si>
  <si>
    <t>Parcela 20</t>
  </si>
  <si>
    <t>7</t>
  </si>
  <si>
    <t>FRUT. JOSE SOLER S.A.</t>
  </si>
  <si>
    <t>Santa Magdalena</t>
  </si>
  <si>
    <t>27</t>
  </si>
  <si>
    <t>AGRICOLA CERRO EL MADROÑAL LIMITADA</t>
  </si>
  <si>
    <t>Agricola Cerro El Madroñal Ltda</t>
  </si>
  <si>
    <t>CE2018</t>
  </si>
  <si>
    <t xml:space="preserve">SANTINA </t>
  </si>
  <si>
    <t>Rainier 2020</t>
  </si>
  <si>
    <t>LAPINS 2020</t>
  </si>
  <si>
    <t>Santina 2020-CE 2021</t>
  </si>
  <si>
    <t>Sweet Aryana</t>
  </si>
  <si>
    <t>Sweet Lorenz</t>
  </si>
  <si>
    <t>Sweet Gabriel</t>
  </si>
  <si>
    <t>Sweet Valina</t>
  </si>
  <si>
    <t>AGRICOLA INVEC LTDA.</t>
  </si>
  <si>
    <t>REQUINOA</t>
  </si>
  <si>
    <t>C-3</t>
  </si>
  <si>
    <t>AGRICOLA SANTA EMILIA LTDA</t>
  </si>
  <si>
    <t>STA EMILIA</t>
  </si>
  <si>
    <t>C-2</t>
  </si>
  <si>
    <t>AGRICOLA LAUTARO LTDA.</t>
  </si>
  <si>
    <t>EL CISNE 2</t>
  </si>
  <si>
    <t>NICOLAS HERNAN LETELIER BRITO</t>
  </si>
  <si>
    <t>EL MAITEN</t>
  </si>
  <si>
    <t>C-1</t>
  </si>
  <si>
    <t>AGRICOLA SANTA OLGA SPA</t>
  </si>
  <si>
    <t>FUNDO Y HARAS SANTA OLGA</t>
  </si>
  <si>
    <t>SAN FERNANDO</t>
  </si>
  <si>
    <t>1-C- 1-D</t>
  </si>
  <si>
    <t>CORAL</t>
  </si>
  <si>
    <t xml:space="preserve"> SOCIEDAD AGRICOLA YUGO SPA</t>
  </si>
  <si>
    <t>YUGO</t>
  </si>
  <si>
    <t>LA CAMPANA</t>
  </si>
  <si>
    <t>3103372</t>
  </si>
  <si>
    <t>AGRICOLA HUAQUEN SPA</t>
  </si>
  <si>
    <t>C-6</t>
  </si>
  <si>
    <t> Carlos Fabres Vial </t>
  </si>
  <si>
    <t> Fundo El Carrizal </t>
  </si>
  <si>
    <t>M12</t>
  </si>
  <si>
    <t>Santina </t>
  </si>
  <si>
    <t>T20</t>
  </si>
  <si>
    <t>X24</t>
  </si>
  <si>
    <t>Skenna</t>
  </si>
  <si>
    <t>W23</t>
  </si>
  <si>
    <t>Bing </t>
  </si>
  <si>
    <t>CH31</t>
  </si>
  <si>
    <t>U21</t>
  </si>
  <si>
    <t>D4A</t>
  </si>
  <si>
    <t>Royal Dawn </t>
  </si>
  <si>
    <t>I8</t>
  </si>
  <si>
    <t>G6</t>
  </si>
  <si>
    <t>K10</t>
  </si>
  <si>
    <t>Regina </t>
  </si>
  <si>
    <t>Amareno Spa</t>
  </si>
  <si>
    <t>Rio Claro</t>
  </si>
  <si>
    <t>Agricola Los Peumos Ltda</t>
  </si>
  <si>
    <t>Santa Teresa</t>
  </si>
  <si>
    <t>Chepica</t>
  </si>
  <si>
    <t>1, 2 Y 3</t>
  </si>
  <si>
    <t>Agr Ag II Ltda</t>
  </si>
  <si>
    <t>Las Cabras- Rinconada</t>
  </si>
  <si>
    <t>Las Cabras</t>
  </si>
  <si>
    <t>5-4A</t>
  </si>
  <si>
    <t>5-4B</t>
  </si>
  <si>
    <t>5-5A</t>
  </si>
  <si>
    <t>4_6</t>
  </si>
  <si>
    <t>4_3</t>
  </si>
  <si>
    <t>4-5A</t>
  </si>
  <si>
    <t>Agrícola Greenwich S.A.</t>
  </si>
  <si>
    <t>Fundo Llallagua Oriente</t>
  </si>
  <si>
    <t>Placilla</t>
  </si>
  <si>
    <t>Soc. Agr. El Maiten Ltda.</t>
  </si>
  <si>
    <t>El Maiten</t>
  </si>
  <si>
    <t>Rene Dominguez Arzola</t>
  </si>
  <si>
    <t>Huerto San Agustin</t>
  </si>
  <si>
    <t>Agricola El Amparo Spa.</t>
  </si>
  <si>
    <t>La Campana</t>
  </si>
  <si>
    <t>sagrada familia</t>
  </si>
  <si>
    <t>6C</t>
  </si>
  <si>
    <t>ROYAL DAWN</t>
  </si>
  <si>
    <t>Agricola Juan Lozano EIRL</t>
  </si>
  <si>
    <t>Todos los Santos</t>
  </si>
  <si>
    <t>5A</t>
  </si>
  <si>
    <t>FRISCO</t>
  </si>
  <si>
    <t xml:space="preserve">Agrico la Tuna </t>
  </si>
  <si>
    <t>1B</t>
  </si>
  <si>
    <t xml:space="preserve">JULIO ROJAS CORTES </t>
  </si>
  <si>
    <t xml:space="preserve">SAGRADA FAMILIA </t>
  </si>
  <si>
    <t xml:space="preserve">LOS QUILLAYES </t>
  </si>
  <si>
    <t xml:space="preserve">RICARDO HERRERA URRA </t>
  </si>
  <si>
    <t xml:space="preserve">ALONSO ALBERTO VASQUEZ ALVAREZ </t>
  </si>
  <si>
    <t>INVERSIONES Y AGRICOLA YOLANDA SPA</t>
  </si>
  <si>
    <t xml:space="preserve">LA CRUZ </t>
  </si>
  <si>
    <t>Ojeda SyME Agricola y Forestal Spa</t>
  </si>
  <si>
    <t>Parcela 28</t>
  </si>
  <si>
    <t>Sagrada Familia</t>
  </si>
  <si>
    <t>Parron 28</t>
  </si>
  <si>
    <t>Ojeda SYE Agricola y Forestal Spa</t>
  </si>
  <si>
    <t>Parron 3</t>
  </si>
  <si>
    <t>Ojeda SyC Agricola y Forestal Spa</t>
  </si>
  <si>
    <t>San Juan de Peteroa La Cancha</t>
  </si>
  <si>
    <t>Cancha</t>
  </si>
  <si>
    <t xml:space="preserve">Ojeda SYE Agricola  Y Forestal  SPA </t>
  </si>
  <si>
    <t>PARCELA FLORO Y GUERRRERO</t>
  </si>
  <si>
    <t>Parcela  Floro Y Guerrero</t>
  </si>
  <si>
    <t>Royal  Dawn</t>
  </si>
  <si>
    <t xml:space="preserve">Ojeda SYC Agricola  Y Forestal  SPA </t>
  </si>
  <si>
    <t xml:space="preserve"> Arrayanes N°1</t>
  </si>
  <si>
    <t>Ex Pink Lady</t>
  </si>
  <si>
    <t>Santina Vieja</t>
  </si>
  <si>
    <t>AGRÍCOLA MERCEDARIO S.P.A.</t>
  </si>
  <si>
    <t>Fundo el Boldal</t>
  </si>
  <si>
    <t>ROMERAL</t>
  </si>
  <si>
    <t>CUARTELES 21, 22, 23, 24 Y 25</t>
  </si>
  <si>
    <t>CUARTELES 30, 31, 32, 33, 34, 35, 40, 41, 42, 43, 44, 45, 50, 51, 52, 53, 54</t>
  </si>
  <si>
    <t>CUARTELES 60, 61, 62, 70, 71, 72, 73, 80, 81, 82, 90, 91, 92</t>
  </si>
  <si>
    <t>Agrícola El Manco Ltda</t>
  </si>
  <si>
    <t>Quinta</t>
  </si>
  <si>
    <t>El Oratorio</t>
  </si>
  <si>
    <t>A</t>
  </si>
  <si>
    <t>Agricola Las Casas SPA</t>
  </si>
  <si>
    <t>Hijuela El Largo</t>
  </si>
  <si>
    <t>CHEPICA</t>
  </si>
  <si>
    <t>FUNDO EL LLANO</t>
  </si>
  <si>
    <t>Fundo El Rosario</t>
  </si>
  <si>
    <t>LINARES</t>
  </si>
  <si>
    <t>CAMINO LA PALMILLA. KM 9</t>
  </si>
  <si>
    <t>Agr. Doña Consuelo Ltda.</t>
  </si>
  <si>
    <t>San Pablo</t>
  </si>
  <si>
    <t>CUARTEL G CUARTEL 25</t>
  </si>
  <si>
    <t xml:space="preserve">CUARTEL J </t>
  </si>
  <si>
    <t>CUARTEL K</t>
  </si>
  <si>
    <t>CUARTEL D</t>
  </si>
  <si>
    <t>AGRICOLA Y FORESTAL LOS ALAMOS SPA</t>
  </si>
  <si>
    <t>SAN IGNACIO</t>
  </si>
  <si>
    <t>RETIRO</t>
  </si>
  <si>
    <t>CE1V-CE2V - CE4V</t>
  </si>
  <si>
    <t>FRUAL QUILVO SPA</t>
  </si>
  <si>
    <t>FUNDO HUAICO ALTO</t>
  </si>
  <si>
    <t>LUIS ALVAREZ MARIN</t>
  </si>
  <si>
    <t>13P</t>
  </si>
  <si>
    <t>FELIPE ALVAREZ BEZA</t>
  </si>
  <si>
    <t>RIO 13-14-15</t>
  </si>
  <si>
    <t>FRUAL QUILVO</t>
  </si>
  <si>
    <t>15-18-17</t>
  </si>
  <si>
    <t>SOC.AGR. LAS TINAJAS LTDA</t>
  </si>
  <si>
    <t>LAS TINAJAS</t>
  </si>
  <si>
    <t>AGRICOLA SAN RICARDO</t>
  </si>
  <si>
    <t>FUNDO SAN RICARDO</t>
  </si>
  <si>
    <t>SAN RAFAEL</t>
  </si>
  <si>
    <t>SKEENA</t>
  </si>
  <si>
    <t>KGB</t>
  </si>
  <si>
    <t>COMPAÑIA  INVERSIONES LAS FLORES LTDA</t>
  </si>
  <si>
    <t>CIA DE  INVERSIONES LAS FLORES LTDA</t>
  </si>
  <si>
    <t>VILLA ALEGRE</t>
  </si>
  <si>
    <t>AGRICOLA TUMAN SPA</t>
  </si>
  <si>
    <t>EL SOLAR</t>
  </si>
  <si>
    <t>YERBAS BUENAS</t>
  </si>
  <si>
    <t>AGRICOLA LOS SIETE HERMANOS LTDA</t>
  </si>
  <si>
    <t>FUNDO SANTA MARTA</t>
  </si>
  <si>
    <t>AGRICOLA SANTA VALENTINA SPA</t>
  </si>
  <si>
    <t>CHIMBARONGO</t>
  </si>
  <si>
    <t>SECTOR 1- SECTOR 2</t>
  </si>
  <si>
    <t>AGRICOLA SALERNO LIMITADA</t>
  </si>
  <si>
    <t>AGRICOLA SALERNO</t>
  </si>
  <si>
    <t>CODEGUA</t>
  </si>
  <si>
    <t>S1</t>
  </si>
  <si>
    <t>S6</t>
  </si>
  <si>
    <t>SERGIO CORREA OSSA</t>
  </si>
  <si>
    <t>LOS MAITENES 1</t>
  </si>
  <si>
    <t>SAN VICENTE TT</t>
  </si>
  <si>
    <t>CE1M-CE2M</t>
  </si>
  <si>
    <t>GLEN RED</t>
  </si>
  <si>
    <t>SOMERSET</t>
  </si>
  <si>
    <t>CE3M</t>
  </si>
  <si>
    <t>CE4M</t>
  </si>
  <si>
    <t>CE5M</t>
  </si>
  <si>
    <t>CE6M</t>
  </si>
  <si>
    <t>AGRICOLA LAS RUCIAS LTDA</t>
  </si>
  <si>
    <t>RINCONADA</t>
  </si>
  <si>
    <t>CE14R</t>
  </si>
  <si>
    <t>CE16R</t>
  </si>
  <si>
    <t>CE18R</t>
  </si>
  <si>
    <t>SANTA GERTRUDIS</t>
  </si>
  <si>
    <t>CE10G</t>
  </si>
  <si>
    <t>AGR. VIEJO NERQUIHUE</t>
  </si>
  <si>
    <t>FUNDO VIEJO NERQUIHUE</t>
  </si>
  <si>
    <t>LOLOL</t>
  </si>
  <si>
    <t>C.1-2</t>
  </si>
  <si>
    <t>SOC.AGR. VIÑA CASTAMORA DE ALMAHUE LTDA</t>
  </si>
  <si>
    <t>PICHIDEGUA</t>
  </si>
  <si>
    <t>CAMARONES/KGB 1-2-3-4-5</t>
  </si>
  <si>
    <t>ALFALFA</t>
  </si>
  <si>
    <t>INVERSIONES LYP LTDA</t>
  </si>
  <si>
    <t>FUNDO SANTA ANITA</t>
  </si>
  <si>
    <t>SOC. AGRICOLA SAN GERARDO LTDA.</t>
  </si>
  <si>
    <t>SAN GERARDO 1 SAN GERARDO 2</t>
  </si>
  <si>
    <t>RIO CLARO</t>
  </si>
  <si>
    <t>SAN GERARDO</t>
  </si>
  <si>
    <t>INVERSIONES LA BAINA LTDA</t>
  </si>
  <si>
    <t>LA BAINA</t>
  </si>
  <si>
    <t>AGRICOLA ULMO SPA</t>
  </si>
  <si>
    <t>EL MOLINO</t>
  </si>
  <si>
    <t>SECTOR REGINA</t>
  </si>
  <si>
    <t>SECTOR 6</t>
  </si>
  <si>
    <t xml:space="preserve">Santina </t>
  </si>
  <si>
    <t xml:space="preserve">Rainier </t>
  </si>
  <si>
    <t>AGRICOLA CIPRES SPA</t>
  </si>
  <si>
    <t>LA MOSQUETA</t>
  </si>
  <si>
    <t>CIPRES C7</t>
  </si>
  <si>
    <t>CIPRES C15</t>
  </si>
  <si>
    <t>AGRICOLA ROBLE SPA</t>
  </si>
  <si>
    <t>EL BOLDO</t>
  </si>
  <si>
    <t>ROBLE</t>
  </si>
  <si>
    <t>AGRICOLA ARAUCARIA SPA</t>
  </si>
  <si>
    <t>MAITENCILLO</t>
  </si>
  <si>
    <t>ARAUCARIA</t>
  </si>
  <si>
    <t>skeena</t>
  </si>
  <si>
    <t>Agrícola Soler Cortina SA</t>
  </si>
  <si>
    <t>Los Castaños</t>
  </si>
  <si>
    <t>Curicó</t>
  </si>
  <si>
    <t>Cuartel 1,4</t>
  </si>
  <si>
    <t>Stella</t>
  </si>
  <si>
    <t>Van</t>
  </si>
  <si>
    <t>Cuartel 2,4</t>
  </si>
  <si>
    <t>Swett Heart</t>
  </si>
  <si>
    <t>Cuartel 3,3-4,4</t>
  </si>
  <si>
    <t>Agricola Vista Hermosa SpA</t>
  </si>
  <si>
    <t>Vista Hermosa</t>
  </si>
  <si>
    <t>Cuartel 1</t>
  </si>
  <si>
    <t>Cuartel 3 y 4</t>
  </si>
  <si>
    <t>Cuartel 5</t>
  </si>
  <si>
    <t>AGRICOLA RIBAGORZA SPA</t>
  </si>
  <si>
    <t>PARCELA SANTA LEONOR</t>
  </si>
  <si>
    <t>8/28/2023</t>
  </si>
  <si>
    <t>STELLA</t>
  </si>
  <si>
    <t>Erwin Weber Flores</t>
  </si>
  <si>
    <t>Cordillerilla</t>
  </si>
  <si>
    <t>Curico</t>
  </si>
  <si>
    <t>8/29/2023</t>
  </si>
  <si>
    <t>ODESSA</t>
  </si>
  <si>
    <t>Cumpeo</t>
  </si>
  <si>
    <t>Fundo Santa Virginia</t>
  </si>
  <si>
    <t>Chépica</t>
  </si>
  <si>
    <t>C 1-2</t>
  </si>
  <si>
    <t>C 13</t>
  </si>
  <si>
    <t>C 17</t>
  </si>
  <si>
    <t>AGRICOLA SANTA GRACIELA SPA</t>
  </si>
  <si>
    <t>AGRICOLA SANTA GRACIELA</t>
  </si>
  <si>
    <t>ROYAL DOWN</t>
  </si>
  <si>
    <t>AGRICOLA RIVERA NORTE SPA</t>
  </si>
  <si>
    <t>PARCELA 28 SANTA ADELA</t>
  </si>
  <si>
    <t>RENE VIDAL</t>
  </si>
  <si>
    <t>08-28-2023</t>
  </si>
  <si>
    <t>1.5</t>
  </si>
  <si>
    <t>VAN</t>
  </si>
  <si>
    <t>AGRICOLA Y GANADERA SANTA BARBARA LTDA</t>
  </si>
  <si>
    <t>SANTA BARBARA</t>
  </si>
  <si>
    <t>C 15-20</t>
  </si>
  <si>
    <t>08-29-2023</t>
  </si>
  <si>
    <t>C 6</t>
  </si>
  <si>
    <t>AGRICOLA SAN JOSE 3G Y CIA</t>
  </si>
  <si>
    <t>LA CRUZ</t>
  </si>
  <si>
    <t>MONSERRAT DURAN</t>
  </si>
  <si>
    <t>EL ESPINO</t>
  </si>
  <si>
    <t>8-29-2023</t>
  </si>
  <si>
    <t>CLAUDIO NUÑEZ</t>
  </si>
  <si>
    <t>PARCELA TRINIDAD</t>
  </si>
  <si>
    <t>AGRICOLA MAQUEHUA S.A.</t>
  </si>
  <si>
    <t>LA CABAÑA</t>
  </si>
  <si>
    <t>C 1</t>
  </si>
  <si>
    <t>8-31-2023</t>
  </si>
  <si>
    <t>C 4</t>
  </si>
  <si>
    <t>AGRICOLA Y FRUTICOLA LAS CAMELIAS TENO</t>
  </si>
  <si>
    <t>PARCELA 28 PROY. PARCELACION EL MOLINO</t>
  </si>
  <si>
    <t>ERWIN WEBER</t>
  </si>
  <si>
    <t>FUNDO PARRONAL</t>
  </si>
  <si>
    <t>HUALAÑE</t>
  </si>
  <si>
    <t>AGRICOLA DEL RINCON</t>
  </si>
  <si>
    <t>PARCELA 12 SARMIENTO</t>
  </si>
  <si>
    <t>JOSE LORENZO LUENGO BENAVIDES</t>
  </si>
  <si>
    <t>CASA</t>
  </si>
  <si>
    <t xml:space="preserve">AGRICOLA LA HACIENDA LTDA </t>
  </si>
  <si>
    <t>PARAGUAY</t>
  </si>
  <si>
    <t>MOLINA</t>
  </si>
  <si>
    <t xml:space="preserve">CEREZOS ADULTOS </t>
  </si>
  <si>
    <t>ALEX</t>
  </si>
  <si>
    <t xml:space="preserve">SILVIA </t>
  </si>
  <si>
    <t>SUMMIT</t>
  </si>
  <si>
    <t>AGRÍCOLA ALFA SPA</t>
  </si>
  <si>
    <t>ALFA MOSTAZAL</t>
  </si>
  <si>
    <t>MOSTAZAL</t>
  </si>
  <si>
    <t xml:space="preserve">L1 </t>
  </si>
  <si>
    <t>SH1</t>
  </si>
  <si>
    <t>S2</t>
  </si>
  <si>
    <t xml:space="preserve">LO VALDIVIA </t>
  </si>
  <si>
    <t>Agricola Calera S.A.</t>
  </si>
  <si>
    <t>Fundo Las Vegas</t>
  </si>
  <si>
    <t>Calera de Tango</t>
  </si>
  <si>
    <t>C 2</t>
  </si>
  <si>
    <t>C 3</t>
  </si>
  <si>
    <t>IVU 115</t>
  </si>
  <si>
    <t>IVU 105</t>
  </si>
  <si>
    <t>C 5</t>
  </si>
  <si>
    <t>IVU 104</t>
  </si>
  <si>
    <t>C 7</t>
  </si>
  <si>
    <t>Soc. Agricola Alborada S.A.</t>
  </si>
  <si>
    <t>Alborada</t>
  </si>
  <si>
    <t>lapins</t>
  </si>
  <si>
    <t>Cuartel 2</t>
  </si>
  <si>
    <t>santina</t>
  </si>
  <si>
    <t>Agricola La Quebrada del Aji Ltda.</t>
  </si>
  <si>
    <t>Quebrada del Aji</t>
  </si>
  <si>
    <t>Quillota</t>
  </si>
  <si>
    <t>G</t>
  </si>
  <si>
    <t>PICTON EXPLOTACION AGRICOLA LTDA.</t>
  </si>
  <si>
    <t>FUNDO QUIMPO</t>
  </si>
  <si>
    <t xml:space="preserve">Chillan </t>
  </si>
  <si>
    <t>Cuartel 7</t>
  </si>
  <si>
    <t>Cuartel 9</t>
  </si>
  <si>
    <t>Cuartel 10</t>
  </si>
  <si>
    <t>SOC. AGRÍCOLA BELLAVISTA LTDA.</t>
  </si>
  <si>
    <t xml:space="preserve"> -</t>
  </si>
  <si>
    <t>RAMIREZ GONZALEZ, JAIME HUMBERT</t>
  </si>
  <si>
    <t>AGRÍCOLA LA VIÑA SPA</t>
  </si>
  <si>
    <t>MANEJO INTEGRADO DE PLAGAS Y SERVICIOS AGRICOLAS</t>
  </si>
  <si>
    <t>-</t>
  </si>
  <si>
    <t>AGRÍCOLA FRUTÍCOLA SANTA CLARA LIMITADA</t>
  </si>
  <si>
    <t>PARCELA 21</t>
  </si>
  <si>
    <t>JOSE DOMINGO RIVAS ASPILLAGA</t>
  </si>
  <si>
    <t>HIJUELA 1, LA MARINANA</t>
  </si>
  <si>
    <t xml:space="preserve">KORDIA </t>
  </si>
  <si>
    <t>JULIO RIVAS ASPILLAGA</t>
  </si>
  <si>
    <t>HIJUELA 2, LA MARINANA</t>
  </si>
  <si>
    <t>SOC. FRUTICOLA LOS CAIQUENES LIMITADA</t>
  </si>
  <si>
    <t>S FRUTICOLA LOS CAIQUENES LTDA</t>
  </si>
  <si>
    <t>COINCO</t>
  </si>
  <si>
    <t>AGRICOLA SANTA CATALINA SPA</t>
  </si>
  <si>
    <t>FUNDO TOQUIHUA</t>
  </si>
  <si>
    <t>SAN VICENTE</t>
  </si>
  <si>
    <t>EARLISE</t>
  </si>
  <si>
    <t>FUNDO GULTRO</t>
  </si>
  <si>
    <t>AGRICOLA EL MIRADOR SPA</t>
  </si>
  <si>
    <t>RODRIGUEZ JOSE</t>
  </si>
  <si>
    <t>AGRICOLA SANTA LUCIA LIMITADA</t>
  </si>
  <si>
    <t>VIÑA DON ULISES</t>
  </si>
  <si>
    <t>FOMAGRI S.A.</t>
  </si>
  <si>
    <t>FUNDO SANTA GABRIELA</t>
  </si>
  <si>
    <t>TALAGANTE</t>
  </si>
  <si>
    <t>BROOKS</t>
  </si>
  <si>
    <t>SOCIEDAD AGRICOLA EL PORVENIR S.A.</t>
  </si>
  <si>
    <t>FUNDO EL DURAZNO</t>
  </si>
  <si>
    <t>LAS CABRAS</t>
  </si>
  <si>
    <t>AGRICOLA PILARES VERDES SPA</t>
  </si>
  <si>
    <t>FUNDO LAS VEGAS</t>
  </si>
  <si>
    <t>FUNDO EL PORVENIR</t>
  </si>
  <si>
    <t>FUNDO SANTA REBECA</t>
  </si>
  <si>
    <t>FUNDO NUEVA ESPERANZA</t>
  </si>
  <si>
    <t>LONGAVÍ</t>
  </si>
  <si>
    <t>SYLVIA</t>
  </si>
  <si>
    <t>AREKO</t>
  </si>
  <si>
    <t>AGRICOLA LA QUIROGA LTDA.</t>
  </si>
  <si>
    <t>OVALLE</t>
  </si>
  <si>
    <t>AGRICOLA VALLE VERDE S.A.</t>
  </si>
  <si>
    <t>AGRICOLA VALLE VERDE S.A</t>
  </si>
  <si>
    <t>MILLER ALEJANDRO FUENTES SALGADO</t>
  </si>
  <si>
    <t>SOC. LOS HUERTOS DE CHOCALAN LTDA.</t>
  </si>
  <si>
    <t xml:space="preserve">SOC. LOS HUERTOS DE CHOCALAN </t>
  </si>
  <si>
    <t>MELIPILLA</t>
  </si>
  <si>
    <t>AGRICOLA CEGEDE LTDA.</t>
  </si>
  <si>
    <t>PARCELA SAN LUIS</t>
  </si>
  <si>
    <t>HIJUELAS</t>
  </si>
  <si>
    <t>AGRICOLA HUERTOS DE LIPAN LTDA.</t>
  </si>
  <si>
    <t>JUAN PABLO CORREA</t>
  </si>
  <si>
    <t>PARCELA 9 SANTA MARIANA</t>
  </si>
  <si>
    <t>PATRICIO JAVIER CORREA RODRIGUEZ</t>
  </si>
  <si>
    <t>PARCELA 10, SANTA MARIANA</t>
  </si>
  <si>
    <t>SOCIEDAD AGRICOLA SAN LUIS LIMITADA</t>
  </si>
  <si>
    <t>SOCIEDAD AGRICOLA SAN LUIS LTDA</t>
  </si>
  <si>
    <t>LOS ANGELES</t>
  </si>
  <si>
    <t>AGRICOLA ALCI LTDA.</t>
  </si>
  <si>
    <t>CEREZOS SANTA VICTORIA</t>
  </si>
  <si>
    <t>SWEET ARYANA</t>
  </si>
  <si>
    <t>AGRO SERVICIOS MALALHUE LIMITADA</t>
  </si>
  <si>
    <t>FUNDO LAS ENCINAS</t>
  </si>
  <si>
    <t>BUIN</t>
  </si>
  <si>
    <t>LOS COIPOS</t>
  </si>
  <si>
    <t>AGROCOMERCIAL SAN ANTONIO LIMITADA</t>
  </si>
  <si>
    <t>SARMIENTO</t>
  </si>
  <si>
    <t>AGRICOLA E INVERSIONES LOS CASTAÑOS LIMITADA</t>
  </si>
  <si>
    <t>LAMPA</t>
  </si>
  <si>
    <t>AGRICOLA EL MIRADOR SPA.</t>
  </si>
  <si>
    <t>EL NOGAL</t>
  </si>
  <si>
    <t>FABIO ANDRES RODRIGUEZ ARANGUIZ</t>
  </si>
  <si>
    <t>RODRIGUEZ FABIO</t>
  </si>
  <si>
    <t>RAMON CONTRERAS CONTRERAS</t>
  </si>
  <si>
    <t>EL AMANECER</t>
  </si>
  <si>
    <t> </t>
  </si>
  <si>
    <t>AGRICOLA SOLONATURA LTDA.</t>
  </si>
  <si>
    <t>BULNES</t>
  </si>
  <si>
    <t>MARIO ALEJANDRO GONZALEZ GONZALEZ</t>
  </si>
  <si>
    <t>SOCIEDAD AGRICOLA SANTA ANGELICA SPA.</t>
  </si>
  <si>
    <t>PARCELA 9 LOTE A</t>
  </si>
  <si>
    <t>TERRASUR AGRO SPA</t>
  </si>
  <si>
    <t>TERRASUR AGRO SPA EL MANANTIAL</t>
  </si>
  <si>
    <t>S3</t>
  </si>
  <si>
    <t>TERRASUR AGRO SPA EL QUIÑE</t>
  </si>
  <si>
    <t>LONGAVI</t>
  </si>
  <si>
    <t>AGRICOLA RETIRO LIMITADA</t>
  </si>
  <si>
    <t>SANTA FRESIA CEREZOS</t>
  </si>
  <si>
    <t>PARRAL</t>
  </si>
  <si>
    <t>LUIS FERNANDO TOPALI GALVAN</t>
  </si>
  <si>
    <t>RENAICO</t>
  </si>
  <si>
    <t>DAMIAN  CANALES FUENZALIDA</t>
  </si>
  <si>
    <t>DAMIAN CANALES  FUENZALIDA</t>
  </si>
  <si>
    <t>DAMIAN ANTONIO CANALES FUENZALIDA</t>
  </si>
  <si>
    <t>AGRICOLA DON JUAN LIMITADA</t>
  </si>
  <si>
    <t>DON JUAN</t>
  </si>
  <si>
    <t>SOCIEDAD AGRICOLA PORTEZUELO</t>
  </si>
  <si>
    <t>FUNDO PORTEZUELO</t>
  </si>
  <si>
    <t>SOC. AGROPECUARIA HUERTO DE MALLARAUCO LIMITADA</t>
  </si>
  <si>
    <t>SAN JORGE</t>
  </si>
  <si>
    <t>AGRICOLA LA VEGA SPA.</t>
  </si>
  <si>
    <t>FUNDO LA VEGA</t>
  </si>
  <si>
    <t>AGRICOLA PULLAMI LTDA.</t>
  </si>
  <si>
    <t>COIHUECO</t>
  </si>
  <si>
    <t>STACCATO</t>
  </si>
  <si>
    <t>RENATO GASTON OGAZ BECERRA</t>
  </si>
  <si>
    <t>FUNDO LA VIÑA</t>
  </si>
  <si>
    <t>MALLOA</t>
  </si>
  <si>
    <t>AGRICOLA FRANCISCO CASTAÑO GONZALEZ E.I.R.L.</t>
  </si>
  <si>
    <t>ÑIQUEN</t>
  </si>
  <si>
    <t>AGRICOLA LAS ACACIAS SPA.</t>
  </si>
  <si>
    <t>FUNDO SANTA BERNARDITA</t>
  </si>
  <si>
    <t>CHILLAN</t>
  </si>
  <si>
    <t>TRINIDAD ALESSANDRINI EDWARDS</t>
  </si>
  <si>
    <t>AGRICOLA EL CEREZO LTDA</t>
  </si>
  <si>
    <t>PARCELA 17</t>
  </si>
  <si>
    <t>SAN CARLOS</t>
  </si>
  <si>
    <t>AGR. CALANDRIA LTDA</t>
  </si>
  <si>
    <t>AGRICOLA CALANDRIA LTDA.</t>
  </si>
  <si>
    <t>COMERCIAL MOLIAGRO LTDA</t>
  </si>
  <si>
    <t>LA PEÑA  2</t>
  </si>
  <si>
    <t>NOGALES</t>
  </si>
  <si>
    <t>INVERSIONES VIGO LIMITADA</t>
  </si>
  <si>
    <t>INVERSIONES VIGO</t>
  </si>
  <si>
    <t>FERNANDO PULIDO ALCAYAGA</t>
  </si>
  <si>
    <t>PILLAN CHERRY</t>
  </si>
  <si>
    <t>MARIA EUGENIA SUAREZ MORA</t>
  </si>
  <si>
    <t>PARCELA 4B, 3B Y 3C, EXFUNDO SAN EUGENIO</t>
  </si>
  <si>
    <t>FRANCISCO JAVIER VILLA SILVA</t>
  </si>
  <si>
    <t>SANTA JULIA</t>
  </si>
  <si>
    <t>MARIA GRAZIA VILLA SILVA</t>
  </si>
  <si>
    <t>VILLA MARIA</t>
  </si>
  <si>
    <t>GABRIEL MARFAN Y CIA LIMITADA</t>
  </si>
  <si>
    <t>GABRIEL MARFAN Y CIA LTDA</t>
  </si>
  <si>
    <t>SOCIEDAD AGRICOLA Y FRUTICOLA SANTA VICTORIA SPA.</t>
  </si>
  <si>
    <t>FUNDO LOS PANCHOS</t>
  </si>
  <si>
    <t>PLACILLA</t>
  </si>
  <si>
    <t>CAPAC SPA.</t>
  </si>
  <si>
    <t>FUNDO SAN BENITO</t>
  </si>
  <si>
    <t>ADELMO OMER EUGENIO GENTA FERNANDEZ</t>
  </si>
  <si>
    <t>ADELMO GENTA</t>
  </si>
  <si>
    <t>AGRÍCOLA LOS ALPES SPA</t>
  </si>
  <si>
    <t>HIJUELA NORTE</t>
  </si>
  <si>
    <t>SECTOR 1</t>
  </si>
  <si>
    <t>SECTOR 2</t>
  </si>
  <si>
    <t>AGRICOLA EL CARMEN DEL HUIQUE LTDA</t>
  </si>
  <si>
    <t>AGRICOLA EL CARMEN DEL HUIQUE LIMITADA</t>
  </si>
  <si>
    <t>PALMILLA</t>
  </si>
  <si>
    <t>AGRICOLA SANTA IRENE SPA</t>
  </si>
  <si>
    <t xml:space="preserve">PALMILLA </t>
  </si>
  <si>
    <t>SECTOR2</t>
  </si>
  <si>
    <t>FRUTICOLA RIO BLANCO SPA</t>
  </si>
  <si>
    <t>SANTA LUISA</t>
  </si>
  <si>
    <t xml:space="preserve">GRANEROS </t>
  </si>
  <si>
    <t>LA MONTAÑA</t>
  </si>
  <si>
    <t>SCHNEIDER</t>
  </si>
  <si>
    <t>SOCIEDAD AGRICOLA EL TEJAR LTDA</t>
  </si>
  <si>
    <t>EL TEJAR LTDA</t>
  </si>
  <si>
    <t xml:space="preserve">ROYAL DAWN </t>
  </si>
  <si>
    <t>IBES ALEJANDRO SEPULVEDA MARAMBIO</t>
  </si>
  <si>
    <t>HUERTO INELIA DE ALMAHUE</t>
  </si>
  <si>
    <t>SANTA CRUZ</t>
  </si>
  <si>
    <t>INVERSIONES ALGO RENGO LIMITADA</t>
  </si>
  <si>
    <t>INVERSIONES ALTO RENGO LTDA</t>
  </si>
  <si>
    <t>RENGO</t>
  </si>
  <si>
    <t>AGRICOLA EL BUEN PASTOR LTDA</t>
  </si>
  <si>
    <t>EL BUEN PASTOR</t>
  </si>
  <si>
    <t>TAREK AGR</t>
  </si>
  <si>
    <t>MARIA TEREESA GONZALEZ ORTEGA</t>
  </si>
  <si>
    <t>SANTA TERESA DE ARQUEN</t>
  </si>
  <si>
    <t>AGRICOLA SAN JOSE SPA</t>
  </si>
  <si>
    <t>Parcela Nº 17 Proyecto Parcelacion Luis Cruz M</t>
  </si>
  <si>
    <t>SOC.AGRIC. MALAGA LTDA</t>
  </si>
  <si>
    <t>MALAGA</t>
  </si>
  <si>
    <t>SOC. AGRIC. Y FRUTICOLA LA ESPIGA LTDA.</t>
  </si>
  <si>
    <t>LA ESPIGA</t>
  </si>
  <si>
    <t>FUNDACION MONASTERIO DE QUILVO</t>
  </si>
  <si>
    <t>MONASTERIO</t>
  </si>
  <si>
    <t>DOSAL HNOS. Y CIA. LTDA.</t>
  </si>
  <si>
    <t>LA PUMARADA</t>
  </si>
  <si>
    <t>MERCEDES CAROLINA</t>
  </si>
  <si>
    <t>SILVIA</t>
  </si>
  <si>
    <t>AGRICOLA LOS LIRIOS LIMITADA</t>
  </si>
  <si>
    <t>LOS LIRIOS</t>
  </si>
  <si>
    <t xml:space="preserve">Agrícola Membrillar </t>
  </si>
  <si>
    <t>Fundo Membrillar</t>
  </si>
  <si>
    <t>Portezuelo</t>
  </si>
  <si>
    <t>Bing Membrillar</t>
  </si>
  <si>
    <t>Santina Membrillar</t>
  </si>
  <si>
    <t>Lapins Membrillar</t>
  </si>
  <si>
    <t>Agrícola El Huerto</t>
  </si>
  <si>
    <t>Fundo Chacayal</t>
  </si>
  <si>
    <t>Coihueco</t>
  </si>
  <si>
    <t>Regina 2016</t>
  </si>
  <si>
    <t>Regina 2018</t>
  </si>
  <si>
    <t>Lapins 2019</t>
  </si>
  <si>
    <t>Eduardo Cruz Unzueta</t>
  </si>
  <si>
    <t>Agrocomercial Vivoagrochile Ltda</t>
  </si>
  <si>
    <t xml:space="preserve">Predio La Esperanza </t>
  </si>
  <si>
    <t>Pemuco</t>
  </si>
  <si>
    <t>Aromos 1</t>
  </si>
  <si>
    <t>Aromos 2</t>
  </si>
  <si>
    <t>Agricola Santa Melita Limitada</t>
  </si>
  <si>
    <t>San Emilio</t>
  </si>
  <si>
    <t>Codegua</t>
  </si>
  <si>
    <t>N°9</t>
  </si>
  <si>
    <t>Agricola San Arturo Limitada</t>
  </si>
  <si>
    <t>San Arturo</t>
  </si>
  <si>
    <t>N°1</t>
  </si>
  <si>
    <t xml:space="preserve">Lapins </t>
  </si>
  <si>
    <t>Royal Edie</t>
  </si>
  <si>
    <t>Royal Reinier</t>
  </si>
  <si>
    <t>Agricola Santa Alicia Ltda.</t>
  </si>
  <si>
    <t>Santa Alicia</t>
  </si>
  <si>
    <t>Nº4</t>
  </si>
  <si>
    <t>Royal Rainier</t>
  </si>
  <si>
    <t>Nº3</t>
  </si>
  <si>
    <t>Agricola los Guindos Ltda.</t>
  </si>
  <si>
    <t xml:space="preserve">Huertos Los Guindos Requinoa </t>
  </si>
  <si>
    <t xml:space="preserve">Requinoa </t>
  </si>
  <si>
    <t>N°11</t>
  </si>
  <si>
    <t xml:space="preserve">Royal Rainier </t>
  </si>
  <si>
    <t>Agricola Santa Trinidad Ltda.</t>
  </si>
  <si>
    <t>Santa Trinidad</t>
  </si>
  <si>
    <t xml:space="preserve">Sagrada Familia </t>
  </si>
  <si>
    <t>CUARTEL N3-4</t>
  </si>
  <si>
    <t>CUARTEL 4-5</t>
  </si>
  <si>
    <t>Royal Tioga</t>
  </si>
  <si>
    <t>CORTE Nº 3</t>
  </si>
  <si>
    <t>CORTE Nº 2</t>
  </si>
  <si>
    <t>Royal  Hazel</t>
  </si>
  <si>
    <t>Royal Lynn</t>
  </si>
  <si>
    <t>Agricola Santa Mercedes Ltda.</t>
  </si>
  <si>
    <t>Agr. Mercedes</t>
  </si>
  <si>
    <t>CUARTEL Nº 7</t>
  </si>
  <si>
    <t>CUARTEL Nº 4-5-6</t>
  </si>
  <si>
    <t>Royal Ranier</t>
  </si>
  <si>
    <t>Agricola Jecu Ltda.</t>
  </si>
  <si>
    <t>Agr. Jecu Ccó.</t>
  </si>
  <si>
    <t>CUATEL LITO</t>
  </si>
  <si>
    <t>CUARTE IVE</t>
  </si>
  <si>
    <t>Agricola San Emilio S.F.</t>
  </si>
  <si>
    <t>CUARTEL Nº 1-2-3</t>
  </si>
  <si>
    <t>Sol del Maule S.A</t>
  </si>
  <si>
    <t xml:space="preserve">Sol del Maule S.A </t>
  </si>
  <si>
    <t>San Javier</t>
  </si>
  <si>
    <t>2A</t>
  </si>
  <si>
    <t>2B</t>
  </si>
  <si>
    <t>Agricola Gonzagri Ltda.</t>
  </si>
  <si>
    <t>Santa Isabel</t>
  </si>
  <si>
    <t>CUARTEL 4 Y 7</t>
  </si>
  <si>
    <t>Sweet-Heart</t>
  </si>
  <si>
    <t>CUARTEL 5 Y 6</t>
  </si>
  <si>
    <t>Cerezos del Valle Spa</t>
  </si>
  <si>
    <t xml:space="preserve">Cerezos del Valle </t>
  </si>
  <si>
    <t>Lolol</t>
  </si>
  <si>
    <t>Inmobiliaria Lolol S.A</t>
  </si>
  <si>
    <t>Agua de Piedra</t>
  </si>
  <si>
    <t>Inversiones la Choicas Spa</t>
  </si>
  <si>
    <t>Inversiones las Choicas Spa</t>
  </si>
  <si>
    <t>Casa</t>
  </si>
  <si>
    <t>Frente</t>
  </si>
  <si>
    <t>Agricola las Juntas Spa.</t>
  </si>
  <si>
    <t>La Vega</t>
  </si>
  <si>
    <t xml:space="preserve">Agricola Don Alberto Ltda. </t>
  </si>
  <si>
    <t>San Luis</t>
  </si>
  <si>
    <t>Villa Alegre</t>
  </si>
  <si>
    <t>Agricola y Forestal Tierra Buena Ltda.</t>
  </si>
  <si>
    <t>Fundo El Lingue</t>
  </si>
  <si>
    <t>Retiro</t>
  </si>
  <si>
    <t>Agrocomercial Codefrut Ltd</t>
  </si>
  <si>
    <t>Arrayán</t>
  </si>
  <si>
    <t>Mostazal</t>
  </si>
  <si>
    <t>N°6-N°7</t>
  </si>
  <si>
    <t xml:space="preserve">Carlos Humberto Soto Correa </t>
  </si>
  <si>
    <t>Campo Lucrecia</t>
  </si>
  <si>
    <t>N°2-N°3</t>
  </si>
  <si>
    <t>N°5</t>
  </si>
  <si>
    <t>María Alicia Gutierrez Ortiz</t>
  </si>
  <si>
    <t>N°1-N°2</t>
  </si>
  <si>
    <t>N°3</t>
  </si>
  <si>
    <t>Agrícola Los Cuatro del Sur Ltda.</t>
  </si>
  <si>
    <t>Río Negro</t>
  </si>
  <si>
    <t>1, 2, 3, 4, 5, 6</t>
  </si>
  <si>
    <t>Sylvia</t>
  </si>
  <si>
    <t>Exportadora Rancagua S.A.</t>
  </si>
  <si>
    <t>La Unión</t>
  </si>
  <si>
    <t xml:space="preserve">La Unión </t>
  </si>
  <si>
    <t xml:space="preserve">CE1U, CE2U, CE3U, CE4U  </t>
  </si>
  <si>
    <t>Schneider</t>
  </si>
  <si>
    <t>CEREZOS PROSECOR SPA</t>
  </si>
  <si>
    <t>CEREZOS PROSECOR</t>
  </si>
  <si>
    <t>Frutillar</t>
  </si>
  <si>
    <t>C1, C2, C3, C4, C5 y C6</t>
  </si>
  <si>
    <t>Sunburst</t>
  </si>
  <si>
    <t>AGRICOLA EL PAMPINO LTDA</t>
  </si>
  <si>
    <t>FUNDO EL PAMPINO</t>
  </si>
  <si>
    <t>C1 Y C2</t>
  </si>
  <si>
    <t>Agrícola Kaiken S.P.A.</t>
  </si>
  <si>
    <t>Lote B Huijuela Santa Leonor de Fundo LA Esperanza</t>
  </si>
  <si>
    <t>C 225</t>
  </si>
  <si>
    <t xml:space="preserve">Kaiken 2 </t>
  </si>
  <si>
    <t>Cuartel Santina, C1,C2</t>
  </si>
  <si>
    <t>Loa Andes S.P.A.</t>
  </si>
  <si>
    <t>Fundo San Manuel</t>
  </si>
  <si>
    <t>San Fernando</t>
  </si>
  <si>
    <t>C 210</t>
  </si>
  <si>
    <t>Compañía Agrícola y Forestal El Álamo Ltda.</t>
  </si>
  <si>
    <t>Papelucho</t>
  </si>
  <si>
    <t>Cauquenes</t>
  </si>
  <si>
    <t>C15, C16,C18, C19, C26D, C20, C26L</t>
  </si>
  <si>
    <t>Alejandro Esteban Jorquera Galaz</t>
  </si>
  <si>
    <t>Agro Jorquera</t>
  </si>
  <si>
    <t>Pichidegua</t>
  </si>
  <si>
    <t>C. AB</t>
  </si>
  <si>
    <t>Fundo Copihue</t>
  </si>
  <si>
    <t>7 A1</t>
  </si>
  <si>
    <t>Frutícola Rupanco S.P.A.</t>
  </si>
  <si>
    <t>Frutícola Rupanco Fundo La Esperanza</t>
  </si>
  <si>
    <t>Osorno</t>
  </si>
  <si>
    <t>C1, C2, C3, C4, C5, C6, C7, C8</t>
  </si>
  <si>
    <t>Silvoagropecuaria Hanami Cherries Ltda.</t>
  </si>
  <si>
    <t>Hanami</t>
  </si>
  <si>
    <t>Puyehue</t>
  </si>
  <si>
    <t>Sociedad Agrícola Trapi Ltda.</t>
  </si>
  <si>
    <t>Fundo Cayurruca</t>
  </si>
  <si>
    <t>Río Bueno</t>
  </si>
  <si>
    <t>C1, C2, C3, C4</t>
  </si>
  <si>
    <t>Frutos La Aguada S.A.</t>
  </si>
  <si>
    <t>Altue</t>
  </si>
  <si>
    <t>Agrícola Radales S.A.</t>
  </si>
  <si>
    <t>C1</t>
  </si>
  <si>
    <t>Agrícola Polpaico S.P.A.</t>
  </si>
  <si>
    <t>Fundo Tipaume (El Placer)</t>
  </si>
  <si>
    <t>Rengo</t>
  </si>
  <si>
    <t>C1, C2</t>
  </si>
  <si>
    <t>Agrícola Mantos Verdes Ltda.</t>
  </si>
  <si>
    <t>Fundo Tarragona</t>
  </si>
  <si>
    <t>Raulí 1, Raulí 2, Roble 1, Roble 2, Roble 3</t>
  </si>
  <si>
    <t xml:space="preserve">Regina </t>
  </si>
  <si>
    <t>El Almendro S.P.A.</t>
  </si>
  <si>
    <t>El Almendro Sur</t>
  </si>
  <si>
    <t>Renaico</t>
  </si>
  <si>
    <t>Sergio 1</t>
  </si>
  <si>
    <t>Parcela La Joyita</t>
  </si>
  <si>
    <t>Los Ángeles</t>
  </si>
  <si>
    <t>C9</t>
  </si>
  <si>
    <t>Sociedad Agrícola El Álamo Ltda.</t>
  </si>
  <si>
    <t xml:space="preserve">Hijuela 3 Lote 1 ex Fundo Santa Luisa </t>
  </si>
  <si>
    <t xml:space="preserve">A8, A9, 9B, </t>
  </si>
  <si>
    <t>Agrícola San Francisco Ltda.</t>
  </si>
  <si>
    <t>San Carlos</t>
  </si>
  <si>
    <t>Agrícola Bosques del Ranco S.A.</t>
  </si>
  <si>
    <t>Lago Ranco</t>
  </si>
  <si>
    <t>C2, C3, C4, C5, C6, C7, C8, C9, C10</t>
  </si>
  <si>
    <t>Fundo Tipaume (Tipaume)</t>
  </si>
  <si>
    <t>Fundo Tipaume (LAs Vegas)</t>
  </si>
  <si>
    <t>Sector Las Vegas</t>
  </si>
  <si>
    <t xml:space="preserve">Agrícola Santa Camila Ltda. </t>
  </si>
  <si>
    <t>Fundo San Javier</t>
  </si>
  <si>
    <t>La Union</t>
  </si>
  <si>
    <t>Agrícola y Lechera D y E Ltda.</t>
  </si>
  <si>
    <t>Vega China</t>
  </si>
  <si>
    <t>Sector 1</t>
  </si>
  <si>
    <t>Sector 2</t>
  </si>
  <si>
    <t>Agrícola Puerto Lapi S.P.A.</t>
  </si>
  <si>
    <t>Fundo Puerto Lapi</t>
  </si>
  <si>
    <t>S1, S2, S3, S4</t>
  </si>
  <si>
    <t>Agrícola Henderson González Ltda.</t>
  </si>
  <si>
    <t xml:space="preserve">María de la Luz González Jarpa </t>
  </si>
  <si>
    <t>Angol</t>
  </si>
  <si>
    <t>Agrícola Sur</t>
  </si>
  <si>
    <t>Agrícola Sur Ltda.</t>
  </si>
  <si>
    <t>C1 y C3</t>
  </si>
  <si>
    <t>C2, C4 y C5</t>
  </si>
  <si>
    <t>Chisa S.A.</t>
  </si>
  <si>
    <t>Fundo La Junta</t>
  </si>
  <si>
    <t>Padre Las Casas</t>
  </si>
  <si>
    <t>Tranicura</t>
  </si>
  <si>
    <t>Summit</t>
  </si>
  <si>
    <t>Syunburst</t>
  </si>
  <si>
    <t xml:space="preserve">Inversiones Nueva Helvecia Ltda. </t>
  </si>
  <si>
    <t>Fundo Las Vertientes</t>
  </si>
  <si>
    <t>Perquenco</t>
  </si>
  <si>
    <t>C2, C3</t>
  </si>
  <si>
    <t>Inversiones Agriforza S.A.</t>
  </si>
  <si>
    <t>Los Sauces</t>
  </si>
  <si>
    <t>C10</t>
  </si>
  <si>
    <t>C3, C5, C6, C11, C12, C13</t>
  </si>
  <si>
    <t>Sociedad de Inversiones Austral S.P.A.</t>
  </si>
  <si>
    <t>Agrícola ganadera forestal e inversiones Don Gustavo S.P.A.</t>
  </si>
  <si>
    <t>Futrono</t>
  </si>
  <si>
    <t>C1, C3, C4, C5, C6, C9</t>
  </si>
  <si>
    <t>Agrícola y ganadera Los Corrales S.A.</t>
  </si>
  <si>
    <t>Fundo El Alto</t>
  </si>
  <si>
    <t>El Monte</t>
  </si>
  <si>
    <t>El Alto</t>
  </si>
  <si>
    <t>Fundo Naltagua 2</t>
  </si>
  <si>
    <t>Isla de Maipo</t>
  </si>
  <si>
    <t>Agrícola Llahuen S.A.</t>
  </si>
  <si>
    <t>Fundo Santa Delia</t>
  </si>
  <si>
    <t xml:space="preserve">Sector C </t>
  </si>
  <si>
    <t xml:space="preserve">Sector N2 </t>
  </si>
  <si>
    <t>Fundo Chorrillos</t>
  </si>
  <si>
    <t>Agrícola Malihuito S.P.A.</t>
  </si>
  <si>
    <t>Los Lagos</t>
  </si>
  <si>
    <t xml:space="preserve"> C1, C2, C3, C4, C5, C6, C7, C8, C9, C10</t>
  </si>
  <si>
    <t>Agrícola Rinconada de San Carlos Ltda.</t>
  </si>
  <si>
    <t>S1 y S2</t>
  </si>
  <si>
    <t>Sociedad Agrícola El Toqui Ltda.</t>
  </si>
  <si>
    <t>Fundo Los Castaños</t>
  </si>
  <si>
    <t>C1, C2C, C3</t>
  </si>
  <si>
    <t>Exportadora Quintay S.A.</t>
  </si>
  <si>
    <t>Fundo Los Espinos</t>
  </si>
  <si>
    <t>Lampa</t>
  </si>
  <si>
    <t>Cuartel 13</t>
  </si>
  <si>
    <t>Sociedad Agrícola El Parrón Limitada</t>
  </si>
  <si>
    <t>Agrícola El Parrón Limitada</t>
  </si>
  <si>
    <t>Coltauco</t>
  </si>
  <si>
    <t>Cuartel 141,142,143,144,145,147,148,149</t>
  </si>
  <si>
    <t>AGRICOLA RV SPA</t>
  </si>
  <si>
    <t>TALCA</t>
  </si>
  <si>
    <t>1 Y 2</t>
  </si>
  <si>
    <t>FRUIT CAPITALS</t>
  </si>
  <si>
    <t>CAMPO 1 - 2</t>
  </si>
  <si>
    <t>CAMPO 3</t>
  </si>
  <si>
    <t>AGRICOLA GARGAZ SPA</t>
  </si>
  <si>
    <t>MALLORCA</t>
  </si>
  <si>
    <t>C8</t>
  </si>
  <si>
    <t xml:space="preserve">AGRICOLA SUR </t>
  </si>
  <si>
    <t>GLOBAL TRICAO S.A.</t>
  </si>
  <si>
    <t>TRICAO</t>
  </si>
  <si>
    <t>P21</t>
  </si>
  <si>
    <t>AGRICOLA DOÑA CECILIA</t>
  </si>
  <si>
    <t>HURTADO EL CRISTO</t>
  </si>
  <si>
    <t>AGRICOLA BECO</t>
  </si>
  <si>
    <t>FUNDO SANTA ISABEL</t>
  </si>
  <si>
    <t>SANTA ISABEL</t>
  </si>
  <si>
    <t>SANTA ISABEL 1</t>
  </si>
  <si>
    <t>SANTA ISABEL 2</t>
  </si>
  <si>
    <t>SANTA ISABEL 3</t>
  </si>
  <si>
    <t>SANTA ISABEL 4</t>
  </si>
  <si>
    <t>AGRICOLA DOÑA FERNANDA LTDA</t>
  </si>
  <si>
    <t>DOÑA FERNANDA</t>
  </si>
  <si>
    <t>C6 - 7</t>
  </si>
  <si>
    <t>AGRICOLA DOÑA COTE LTDA</t>
  </si>
  <si>
    <t>AGRICOLA HGE SPA</t>
  </si>
  <si>
    <t>FUNDO EL CANELO</t>
  </si>
  <si>
    <t>EQ 4 S3 - S4 / EQ4 S2 - S3</t>
  </si>
  <si>
    <t>EQ4 S1 - S2</t>
  </si>
  <si>
    <t>EQ2 S1 - S2 - S3 - S4 - S5</t>
  </si>
  <si>
    <t>AGROPECUARIA LA CADENA S.A.</t>
  </si>
  <si>
    <t>FUNDO EL MILAGRO</t>
  </si>
  <si>
    <t xml:space="preserve">RANCAGUA </t>
  </si>
  <si>
    <t>1 - 2 - 3 - 4 - 5</t>
  </si>
  <si>
    <t>INVERSIONES AILLIN LIMITADA</t>
  </si>
  <si>
    <t xml:space="preserve">TALHUEN </t>
  </si>
  <si>
    <t>MARIA PINTO</t>
  </si>
  <si>
    <t>TOÑO</t>
  </si>
  <si>
    <t>PELITOS</t>
  </si>
  <si>
    <t>AGRICOLA GAPE LTDA</t>
  </si>
  <si>
    <t>EL ROSARIO</t>
  </si>
  <si>
    <t xml:space="preserve">LINARES </t>
  </si>
  <si>
    <t>AGRICOLA GARCES SPA</t>
  </si>
  <si>
    <t>BODEGA</t>
  </si>
  <si>
    <t>AGRICOLA GAPE LIMITADA</t>
  </si>
  <si>
    <t>SUNBURST</t>
  </si>
  <si>
    <t>COLBUN</t>
  </si>
  <si>
    <t>AGRICOLA EL SAUZAL LTDA</t>
  </si>
  <si>
    <t>FUNDO SANTA TERESA</t>
  </si>
  <si>
    <t>SANTA TERESA</t>
  </si>
  <si>
    <t>ROYAL RAINIER</t>
  </si>
  <si>
    <t>AGRÍCOLA GARCES SPA</t>
  </si>
  <si>
    <t>ENTRE RIOS</t>
  </si>
  <si>
    <t>C1-C2-C3-C4-C5-C7</t>
  </si>
  <si>
    <t>10326 - 10327</t>
  </si>
  <si>
    <t>AGRICOLA GARCES  SPA</t>
  </si>
  <si>
    <t>PUENTE NEGRO</t>
  </si>
  <si>
    <t>SECTOR BOSQUE</t>
  </si>
  <si>
    <t>150276.</t>
  </si>
  <si>
    <t>MAS FRUITS SPA</t>
  </si>
  <si>
    <t>MASSAI AGRICULTURAL SERVICES  (LAS LOICAS)</t>
  </si>
  <si>
    <t>107120.</t>
  </si>
  <si>
    <t>MASSAI AGRICULTURAL SERVICES  (EL RULO)</t>
  </si>
  <si>
    <t>SANTA MARGARITA</t>
  </si>
  <si>
    <t>S1A</t>
  </si>
  <si>
    <t>S1 D</t>
  </si>
  <si>
    <t>AGR. LA ROBLERIA LTDA</t>
  </si>
  <si>
    <t>LA ROBLERIA</t>
  </si>
  <si>
    <t>PAINE</t>
  </si>
  <si>
    <t>AGRICOLA EL CALABOZO S.A.</t>
  </si>
  <si>
    <t>COLTAUCO</t>
  </si>
  <si>
    <t>CERRO</t>
  </si>
  <si>
    <t>BAJO</t>
  </si>
  <si>
    <t>AGRICOLA SUTIL S.A.</t>
  </si>
  <si>
    <t>HUERTO LAS GARZAS</t>
  </si>
  <si>
    <t>SAN NICOLAS</t>
  </si>
  <si>
    <t>C1 - C2 - C3</t>
  </si>
  <si>
    <t>CRISTALINA</t>
  </si>
  <si>
    <t>ABEL JESUS MONCADA NAVARRETE</t>
  </si>
  <si>
    <t>MONTE LARGO</t>
  </si>
  <si>
    <t>CHUMPIRRO</t>
  </si>
  <si>
    <t>SECTOR 1-2-3</t>
  </si>
  <si>
    <t>SOCIEDAD AGRICOLA MORENTIN LIMITADA</t>
  </si>
  <si>
    <t>C1-C2-C3-C7</t>
  </si>
  <si>
    <t>TOP WINE GROUP NEGRETE</t>
  </si>
  <si>
    <t>NEGRETE</t>
  </si>
  <si>
    <t>C1-C2-C3-C4</t>
  </si>
  <si>
    <t>AGRICOLA HUANQUIHUE LTDA</t>
  </si>
  <si>
    <t>FUNDO LA LOCURA</t>
  </si>
  <si>
    <t>SAN JOSE DE LA MARIQUINA</t>
  </si>
  <si>
    <t>C1-C2-C3-C4-C5-C6</t>
  </si>
  <si>
    <t>CARLOS EDUARDO TAGLE MOLINARE</t>
  </si>
  <si>
    <t>CARLOS TAGLE MOLINARE</t>
  </si>
  <si>
    <t>C115</t>
  </si>
  <si>
    <t>AGRICOLA MACAYA 4G LTDA</t>
  </si>
  <si>
    <t>EDUARDO MACAYA ZENTILLI</t>
  </si>
  <si>
    <t>C 96</t>
  </si>
  <si>
    <t>AGRÍCOLA SANTUARIO LAS PALMAS LIMITADA</t>
  </si>
  <si>
    <t>SANTUARIO LAS PALMAS</t>
  </si>
  <si>
    <t>116204.</t>
  </si>
  <si>
    <t>FUNDO SANTA JULIA</t>
  </si>
  <si>
    <t>FUNDOSAN JORGE</t>
  </si>
  <si>
    <t>PERALILLO</t>
  </si>
  <si>
    <t>1B-2B-3B-1A-2A-3A</t>
  </si>
  <si>
    <t>EL HUIQUE</t>
  </si>
  <si>
    <t>(1-2) (2-3)</t>
  </si>
  <si>
    <t>AGRICOLA BUNSTER Y TAGLE LIMITADA</t>
  </si>
  <si>
    <t>FUNDO LA ESTRELLA DEL CARDONAL</t>
  </si>
  <si>
    <t>CEREZOS</t>
  </si>
  <si>
    <t>AGRICOLA BENJAMIN LIMITADA</t>
  </si>
  <si>
    <t>LAS TORTOLAS</t>
  </si>
  <si>
    <t>MALLARAUCO S.A</t>
  </si>
  <si>
    <t>SAN FRANCISCO MOSTAZAL</t>
  </si>
  <si>
    <t>REINIER</t>
  </si>
  <si>
    <t>AGRICOLA MARCELA PAZ MUÑOZ</t>
  </si>
  <si>
    <t>LOS ACACIOS</t>
  </si>
  <si>
    <t>LA HIGUERILLA</t>
  </si>
  <si>
    <t>Marcela Isabel Margarita Illanes Goldsmith</t>
  </si>
  <si>
    <t>BAHIA AZUL</t>
  </si>
  <si>
    <t>CRISTOBAL MUÑOZ ILLANES</t>
  </si>
  <si>
    <t>EL GUINDO</t>
  </si>
  <si>
    <t>FUNDO PATRIA VIEJA</t>
  </si>
  <si>
    <t>OFICINA</t>
  </si>
  <si>
    <t>TRANQUE 54</t>
  </si>
  <si>
    <t>F2 - F3</t>
  </si>
  <si>
    <t>PATRIA VIEJA 51</t>
  </si>
  <si>
    <t>EX POMELO</t>
  </si>
  <si>
    <t>AGRICOLA LA ITALIANA LTDA</t>
  </si>
  <si>
    <t>CAMPO TABALI</t>
  </si>
  <si>
    <t>TABALI</t>
  </si>
  <si>
    <t>Tricahue Farms SpA</t>
  </si>
  <si>
    <t>Fundo Paihuen</t>
  </si>
  <si>
    <t>Requínoa</t>
  </si>
  <si>
    <t>32-35-39-40-54-55-56-57-58-59-60-61-62</t>
  </si>
  <si>
    <t>Agricola Millahue Ltda.</t>
  </si>
  <si>
    <t>Millahue Bandurrias</t>
  </si>
  <si>
    <t>19-20-21-22</t>
  </si>
  <si>
    <t>Soc. Agricola Palo Alto Ltda.</t>
  </si>
  <si>
    <t>Fundo Palo Alto B</t>
  </si>
  <si>
    <t>6 - 15 - 17</t>
  </si>
  <si>
    <t>AGRICOLA BATUDAHUE LTDA.</t>
  </si>
  <si>
    <t>RESERVA</t>
  </si>
  <si>
    <t>C1-2</t>
  </si>
  <si>
    <t>SOMMERSET</t>
  </si>
  <si>
    <t>C11</t>
  </si>
  <si>
    <t>VIÑEDOS CRUCESILLAS SPA</t>
  </si>
  <si>
    <t>FUNDO LA RIBERA PONIENTE</t>
  </si>
  <si>
    <t>SAN JAVIER</t>
  </si>
  <si>
    <t>CERRO 1 - 2 - 3</t>
  </si>
  <si>
    <t>CUARTEL 1 - 2</t>
  </si>
  <si>
    <t>SOCIEDAD AGRÍCOLA ALTUE SPA</t>
  </si>
  <si>
    <t xml:space="preserve">SOC AGR ALTUE LIMITADA </t>
  </si>
  <si>
    <t>CUARTEL N* 24</t>
  </si>
  <si>
    <t>FRANCISCO JOSE ALEMAN RIVADENEIRA</t>
  </si>
  <si>
    <t>PARCELA 16 - 17 LA MARINANA</t>
  </si>
  <si>
    <t>PARCELA VASCO SOLAR</t>
  </si>
  <si>
    <t>CUARTEL N* 14 - 15 - 17 - 20</t>
  </si>
  <si>
    <t>SYMPHONY</t>
  </si>
  <si>
    <t>SENTENNIAL</t>
  </si>
  <si>
    <t>AGRICOLA LAS TINAJAS LIMITADA</t>
  </si>
  <si>
    <t>TINAJAS 3</t>
  </si>
  <si>
    <t>PARCELA N* 8 LOTE 2B</t>
  </si>
  <si>
    <t xml:space="preserve">SAN FERNANDO </t>
  </si>
  <si>
    <t>C12</t>
  </si>
  <si>
    <t>PARCELA SAN JUAN</t>
  </si>
  <si>
    <t>CUARTEL N* 21</t>
  </si>
  <si>
    <t>PARCELA N* 40 SAN JOSE DE LOS LINGUES</t>
  </si>
  <si>
    <t xml:space="preserve">SECTOR 1 </t>
  </si>
  <si>
    <t>TINAJAS 4</t>
  </si>
  <si>
    <t>TINAJAS CENTRAL</t>
  </si>
  <si>
    <t>AGRÍCOLA MAYOL CALVO LTDA</t>
  </si>
  <si>
    <t>LOS ALAMOS</t>
  </si>
  <si>
    <t>LOS ALAMOS B</t>
  </si>
  <si>
    <t>ANDRES SANDOVAL</t>
  </si>
  <si>
    <t>LIMANQUE</t>
  </si>
  <si>
    <t>FUNDO SANTA MARTA TALCAREHUE</t>
  </si>
  <si>
    <t>SANTA MARTA</t>
  </si>
  <si>
    <t xml:space="preserve">SOCIEDAD AGRICOLA LAS TINAJAS </t>
  </si>
  <si>
    <t>SOCIEDAD AGRICOLA LAS TINAJAS</t>
  </si>
  <si>
    <t>LLALLAUQUEN</t>
  </si>
  <si>
    <t>SOCIEDAD AGRÍCOLA LAS TINAJAS</t>
  </si>
  <si>
    <t>LAS CATALINAS</t>
  </si>
  <si>
    <t>INVERSIONES DEL PACIFICO LTDA</t>
  </si>
  <si>
    <t>PARCELA 57-58-59-60-61</t>
  </si>
  <si>
    <t>CERRO B 1</t>
  </si>
  <si>
    <t>CERRO B 2</t>
  </si>
  <si>
    <t>PARCELA 58 SECTOR 13</t>
  </si>
  <si>
    <t>PARCELA 60 SECTOR 35</t>
  </si>
  <si>
    <t>AGRÍCOLA SANTA MARIA DE APALTA LTDA</t>
  </si>
  <si>
    <t>SANTA MARIA DE APALTA</t>
  </si>
  <si>
    <t>SANTA MARIA</t>
  </si>
  <si>
    <t>SOCIEDAD AGRÍCOLA SANTA MARIA LTDA</t>
  </si>
  <si>
    <t>HERNAN RIGOBERTO LEIVA AHUMADA</t>
  </si>
  <si>
    <t>LA TORINA</t>
  </si>
  <si>
    <t>LAPIS</t>
  </si>
  <si>
    <t>PARCELA 43- 48-49</t>
  </si>
  <si>
    <t>4.78</t>
  </si>
  <si>
    <t>PARCELA 63</t>
  </si>
  <si>
    <t>AGRICOLA LAS TORCAZAS LTDA</t>
  </si>
  <si>
    <t>PUENTE LOS MAITENES</t>
  </si>
  <si>
    <t>SOCIEDAD AGRÍCOLA SAN JOSÉ DE APALTA LTDA</t>
  </si>
  <si>
    <t>HUERTO SAN JOSÉ</t>
  </si>
  <si>
    <t>12 A - 13</t>
  </si>
  <si>
    <t>SAN JOSÉ</t>
  </si>
  <si>
    <t>PARCELA 1</t>
  </si>
  <si>
    <t>LA CASA</t>
  </si>
  <si>
    <t>AGRÍCOLA SANTA MAGDALENA LTDA</t>
  </si>
  <si>
    <t>FUNDO SANTA SOFIA</t>
  </si>
  <si>
    <t>SAN DIEGO</t>
  </si>
  <si>
    <t>CUARTEL 3A</t>
  </si>
  <si>
    <t>BAJOS DE MATTE S.A</t>
  </si>
  <si>
    <t>LAS ACACIAS</t>
  </si>
  <si>
    <t>TULARE</t>
  </si>
  <si>
    <t>AGRICOLA LAS DOS AMALIAS LTDA</t>
  </si>
  <si>
    <t>FUNDO AMALIA</t>
  </si>
  <si>
    <t>C196 - 197 - 199 - 200 - 198 - 201 - 202</t>
  </si>
  <si>
    <t>C205</t>
  </si>
  <si>
    <t>C206</t>
  </si>
  <si>
    <t>C203</t>
  </si>
  <si>
    <t>AGRÍCOLA PRUZZO LTDA</t>
  </si>
  <si>
    <t>PARCELA SANTA JUANA</t>
  </si>
  <si>
    <t>AGRICOLA LOMAS DE LEYDA LTDA</t>
  </si>
  <si>
    <t>AGRICOLA LAS AGUILAS LIMITADA</t>
  </si>
  <si>
    <t>CUARTEL 1 - 2 - 3 - 4</t>
  </si>
  <si>
    <t>SANTA MAGDALENA 1</t>
  </si>
  <si>
    <t>CHOCALAN</t>
  </si>
  <si>
    <t>HUERTOS SUR</t>
  </si>
  <si>
    <t>HUERTO SUR</t>
  </si>
  <si>
    <t>HUERTO SUR 1</t>
  </si>
  <si>
    <t>HUERTO SUR 2</t>
  </si>
  <si>
    <t>CHOLQUI</t>
  </si>
  <si>
    <t>CHOLQUI B</t>
  </si>
  <si>
    <t>CHOLQUI C</t>
  </si>
  <si>
    <t>CHOLQUI D</t>
  </si>
  <si>
    <t>SOCIEDAD AGRICOLA EL NECTARIN LIMITADA</t>
  </si>
  <si>
    <t>EL NECTARIN</t>
  </si>
  <si>
    <t>FUNDO ONGOLMO</t>
  </si>
  <si>
    <t>ONGOLMO</t>
  </si>
  <si>
    <t>ONGOLMO A</t>
  </si>
  <si>
    <t>ONGOLMO B</t>
  </si>
  <si>
    <t>SOCIEDAD AGRÍCOLA MARIA ELENA LTDA</t>
  </si>
  <si>
    <t>E - J - N - P</t>
  </si>
  <si>
    <t>E - J - N - P 2</t>
  </si>
  <si>
    <t>E - J - N - P 3</t>
  </si>
  <si>
    <t>AGRICOLA LA CAPILLA SPA</t>
  </si>
  <si>
    <t>EL NARANJAL</t>
  </si>
  <si>
    <t>QUILLOTA</t>
  </si>
  <si>
    <t>PONTIFICIA UNIVERSIDAD CATÓLICA DE VALPARAISO</t>
  </si>
  <si>
    <t>LA PALMA A</t>
  </si>
  <si>
    <t>LA PALMA B</t>
  </si>
  <si>
    <t>SOCIEDAD AGRÍCOLA Y COMERCIAL GALAFRUT LIMITADA</t>
  </si>
  <si>
    <t>PARCELA 16 FUNDO LO INFANTE</t>
  </si>
  <si>
    <t>SAN BERNARDO</t>
  </si>
  <si>
    <t>C1 Y 2</t>
  </si>
  <si>
    <t>CUARTEL 3 Y 4</t>
  </si>
  <si>
    <t>AGRO. COMERCIAL VICTOR COPELLO MIRANDA</t>
  </si>
  <si>
    <t>LA PALOMA</t>
  </si>
  <si>
    <t>CUARTEL 35 - 36</t>
  </si>
  <si>
    <t>SAN MIGUEL</t>
  </si>
  <si>
    <t>CUARTEL 24</t>
  </si>
  <si>
    <t>JORGE CARLOS LAVANDERO MASSON</t>
  </si>
  <si>
    <t>LOS BRIONES</t>
  </si>
  <si>
    <t>R 13</t>
  </si>
  <si>
    <t>AGRÍCOLA E INVERSIONES VIDRERES S.A</t>
  </si>
  <si>
    <t>VIDRERES S.A.</t>
  </si>
  <si>
    <t>VIDRERES</t>
  </si>
  <si>
    <t>AGRÍCOLA EL ROMERAL DE GRANERO S.A</t>
  </si>
  <si>
    <t>EL ROMERAL</t>
  </si>
  <si>
    <t>R 2 - 3 - 4 - 6 - 7 - 20</t>
  </si>
  <si>
    <t>R 10 - 11 - 12</t>
  </si>
  <si>
    <t>AGRICOLA SAN ALBERTO</t>
  </si>
  <si>
    <t>HUERTO SAN ALBERTO</t>
  </si>
  <si>
    <t>OLIVAR</t>
  </si>
  <si>
    <t>SECTOR A</t>
  </si>
  <si>
    <t>SECTOR B y C</t>
  </si>
  <si>
    <t>SANTA ROSA DE LAS PEÑAS</t>
  </si>
  <si>
    <t>CERRO ENTRADA</t>
  </si>
  <si>
    <t>CERRO BODEGA</t>
  </si>
  <si>
    <t>DOLE CHILE S.A.</t>
  </si>
  <si>
    <t>HUERTO SANTA MATILDE</t>
  </si>
  <si>
    <t>SANTA MATILDE</t>
  </si>
  <si>
    <t>SANTA MATILDE 2</t>
  </si>
  <si>
    <t>SOCIEDAD AGRICOLA LA GRANJA LTDA</t>
  </si>
  <si>
    <t>FUNDO LA GRANJA</t>
  </si>
  <si>
    <t>MULCHEN</t>
  </si>
  <si>
    <t>HUERTO 1</t>
  </si>
  <si>
    <t>HUERTO PORVENIR</t>
  </si>
  <si>
    <t>AGRÍCOLA VERDANI LIMITADA</t>
  </si>
  <si>
    <t>AGRICOLA VERDANI LTDA</t>
  </si>
  <si>
    <t>MAULE</t>
  </si>
  <si>
    <t>CEREZAS</t>
  </si>
  <si>
    <t>AGRÍCOLA LA TRAPA S.A</t>
  </si>
  <si>
    <t>SECTOR 2 - 3 - 4 - 5</t>
  </si>
  <si>
    <t>SOC. AGRICOLA VALLE VERDE SPA</t>
  </si>
  <si>
    <t>SOC.AGR.VALLE VERDE LTDA.</t>
  </si>
  <si>
    <t>ANGOL</t>
  </si>
  <si>
    <t>CUTIPAY 1</t>
  </si>
  <si>
    <t>SOC.AGRICOLA VALLE VERDE  LTDA.</t>
  </si>
  <si>
    <t>CUTIPAY 2</t>
  </si>
  <si>
    <t>CONSUELO AGUILERA GARCIA AGRICOLA E.I.R.L.</t>
  </si>
  <si>
    <t>PARCELA 7 CUTIPAY</t>
  </si>
  <si>
    <t>AGRICOLA WALWALUM LTDA</t>
  </si>
  <si>
    <t xml:space="preserve">EL CARMEN </t>
  </si>
  <si>
    <t>SECTOR ALTO</t>
  </si>
  <si>
    <t>EL CARMEN BAJO</t>
  </si>
  <si>
    <t>SECTRO BAJO</t>
  </si>
  <si>
    <t>AGRICOLA ALFA S.A</t>
  </si>
  <si>
    <t>LOS QUILLAYES 8</t>
  </si>
  <si>
    <t>PARCELA 8</t>
  </si>
  <si>
    <t>TRONCOSO VERGARA ANA MARIA RAMONA</t>
  </si>
  <si>
    <t>FUNDO PURISIMA</t>
  </si>
  <si>
    <t>LA PURISIMA</t>
  </si>
  <si>
    <t>LOS QUILLAYES PARCELA 16</t>
  </si>
  <si>
    <t>PARCELA 16</t>
  </si>
  <si>
    <t>AGRICOLA HUERTOS LA CAMPIÑA LTDA</t>
  </si>
  <si>
    <t>FUNDO PELVIN</t>
  </si>
  <si>
    <t>PEÑAFLOR</t>
  </si>
  <si>
    <t>CEREZAS 2006</t>
  </si>
  <si>
    <t>CEREZAS 2019</t>
  </si>
  <si>
    <t>CEREZAS 2015 - 2017 - 2018</t>
  </si>
  <si>
    <t>AGRÍCOLA SAN RAFAEL LTDA</t>
  </si>
  <si>
    <t>CAPILLA PELVIN</t>
  </si>
  <si>
    <t>CEREZAS 2015</t>
  </si>
  <si>
    <t>AGRICOLA SANTA CECILIA LTDA</t>
  </si>
  <si>
    <t xml:space="preserve">SANTA EMILIA </t>
  </si>
  <si>
    <t>SANTA EMILIA</t>
  </si>
  <si>
    <t>EMPRESA AGRÍCOLA ALTAMIRA LTDA</t>
  </si>
  <si>
    <t>CEREZOS 2 SANTA JULIA II</t>
  </si>
  <si>
    <t>SANTA JULIA II</t>
  </si>
  <si>
    <t>AGRICOLA TUNDRA LIMITADA</t>
  </si>
  <si>
    <t xml:space="preserve">CUATRO ESTACIONES </t>
  </si>
  <si>
    <t>HUERTO VIEJO</t>
  </si>
  <si>
    <t>AGRICOLA EL CAPRICHO LTDA</t>
  </si>
  <si>
    <t>SANTA MAGDALENA</t>
  </si>
  <si>
    <t>LA PAZ BAJO</t>
  </si>
  <si>
    <t>SOC.AGRICOLA VALLE VERDE LTDA.</t>
  </si>
  <si>
    <t>VENECIA</t>
  </si>
  <si>
    <t>SOC.AGRICOLA VALLE VERDE SPA</t>
  </si>
  <si>
    <t>BUTACO</t>
  </si>
  <si>
    <t>AGRICOLA VALLE VERDE SPA</t>
  </si>
  <si>
    <t>PICHIQUILLOTA</t>
  </si>
  <si>
    <t>SOCIEDAD AGRICOLA DON PEDRO LTDA</t>
  </si>
  <si>
    <t>FUNDO LA ISLA</t>
  </si>
  <si>
    <t>HUERTO 1 - 2</t>
  </si>
  <si>
    <t>EMPRESA AGRICOLA ALTAMIRA LTDA.</t>
  </si>
  <si>
    <t>SANTA RAQUEL</t>
  </si>
  <si>
    <t>CEREZOS VIEJOS</t>
  </si>
  <si>
    <t>SECTOR SUR 1-2</t>
  </si>
  <si>
    <t xml:space="preserve">HUERTO SANTA ELENA </t>
  </si>
  <si>
    <t>LOS LAGARTOS 2018</t>
  </si>
  <si>
    <t>LAPINS - SWEET HEART</t>
  </si>
  <si>
    <t xml:space="preserve">LOS LAGARTOS </t>
  </si>
  <si>
    <t>REGINA 2017</t>
  </si>
  <si>
    <t>EMPRESA AGRICOLA ALTAMIRA LTDA</t>
  </si>
  <si>
    <t>C1 - 2 - 3</t>
  </si>
  <si>
    <t>SOCIEDAD AGRICOLA SANTA CRISTINA LTDA</t>
  </si>
  <si>
    <t>FUNDO RINCONADA SAN ANTONIO</t>
  </si>
  <si>
    <t xml:space="preserve">EMPRESA AGRICOLA ALTAMIRA LTDA </t>
  </si>
  <si>
    <t xml:space="preserve">SAN LUIS </t>
  </si>
  <si>
    <t>SAN LUIS II</t>
  </si>
  <si>
    <t xml:space="preserve">MONTECARLOS </t>
  </si>
  <si>
    <t xml:space="preserve">PARCELA 17 SANTA SUSANA </t>
  </si>
  <si>
    <t xml:space="preserve">SANTA SUSANA </t>
  </si>
  <si>
    <t>LUIS ALBERTO MOULIAT GARCES</t>
  </si>
  <si>
    <t>LOS CASTAÑOS</t>
  </si>
  <si>
    <t>CEREZOS 1-2</t>
  </si>
  <si>
    <t>AGRICOLA DOÑA SUSANA SPA</t>
  </si>
  <si>
    <t>DOÑA SUSANA</t>
  </si>
  <si>
    <t>ALFA EL MOLINO</t>
  </si>
  <si>
    <t>VIÑA SELENTIA LTDA</t>
  </si>
  <si>
    <t>FUNDO CHORILLOS</t>
  </si>
  <si>
    <t>C1-.2-3-4-5</t>
  </si>
  <si>
    <t>C6-7</t>
  </si>
  <si>
    <t>FRUTICOLA ROMA SPA</t>
  </si>
  <si>
    <t>BAJO MEDIO</t>
  </si>
  <si>
    <t xml:space="preserve">OLIVO ARRIBA </t>
  </si>
  <si>
    <t>AGRICOLA LA BALLICA LIMITADA</t>
  </si>
  <si>
    <t>LA BALLICA, ROMA</t>
  </si>
  <si>
    <t>BALLICA ROMA</t>
  </si>
  <si>
    <t>CLAUDIO RIVADENEIRA CORREA</t>
  </si>
  <si>
    <t>HIJUELA N 1, FUNDO SAN PEDRO</t>
  </si>
  <si>
    <t xml:space="preserve">ROMERAL </t>
  </si>
  <si>
    <t>VITIVINICOLA LA LADERA LIMITADA</t>
  </si>
  <si>
    <t>VITIVINICOLA LA LADERA, TALCAREHUE</t>
  </si>
  <si>
    <t>TALLER</t>
  </si>
  <si>
    <t>FUNDO LAS MERCEDES</t>
  </si>
  <si>
    <t>MERCEDES</t>
  </si>
  <si>
    <t>EXPORTADORA RIO LOCO LIMITADA</t>
  </si>
  <si>
    <t>EXPORTADORA RIO LOCO LTDA</t>
  </si>
  <si>
    <t>106 - 313 - 314 - 316 - 317</t>
  </si>
  <si>
    <t xml:space="preserve">TRAIGUEN </t>
  </si>
  <si>
    <t>CHUFQUEN</t>
  </si>
  <si>
    <t>AGRÍCOLA SANTA ELVIRA LIMITADA</t>
  </si>
  <si>
    <t>FUNDO AGUA CLARA</t>
  </si>
  <si>
    <t>C1 - 2</t>
  </si>
  <si>
    <t>AGRICOLA CANTA AGUA LIMITADA</t>
  </si>
  <si>
    <t>PARCELA 30 SN JOSE DE PEÑUELAS A. CANTA AGUA LTDA</t>
  </si>
  <si>
    <t>6 - 7</t>
  </si>
  <si>
    <t>EL RAS SPA</t>
  </si>
  <si>
    <t>HIJUELA 6 EX FUNDO SAN RAMON</t>
  </si>
  <si>
    <t>HIJUELA 6</t>
  </si>
  <si>
    <t>AGRICOLA PANAGRO LIMITADA</t>
  </si>
  <si>
    <t>YAQUIL</t>
  </si>
  <si>
    <t>LOS LINGUES</t>
  </si>
  <si>
    <t>ALTO LOS LINGUES</t>
  </si>
  <si>
    <t>TINAJAS 2</t>
  </si>
  <si>
    <t>LOS LINGUES 9 PONIENTE</t>
  </si>
  <si>
    <t>9 PONIENTE</t>
  </si>
  <si>
    <t>FRUTICOLA SANTA MARIA DEL TRAPICHE LTDA.</t>
  </si>
  <si>
    <t>LAPINS - SANTINA</t>
  </si>
  <si>
    <t>SOCIEDAD AGRICOLA SAN NICOLAS LIMITADA</t>
  </si>
  <si>
    <t>SAN VICENTE DE TT</t>
  </si>
  <si>
    <t>VALENTIN RICARDO DIAZ DE VALDES ROSALES</t>
  </si>
  <si>
    <t>CHACRA SAN PEDRO 1 COPEQUEN</t>
  </si>
  <si>
    <t>SAN PEDRO B</t>
  </si>
  <si>
    <t>SOCIEDAD AGRÍCOLA DE VEGA ORUETA LIMITADA</t>
  </si>
  <si>
    <t>DE VEGA ORUETA MIRAFLORES II</t>
  </si>
  <si>
    <t>GRANEROS</t>
  </si>
  <si>
    <t>C 1 - 2 - 3 - 4 - 5 - 6</t>
  </si>
  <si>
    <t xml:space="preserve">PACHECO ALVAREZ MARIA CECILIA </t>
  </si>
  <si>
    <t>PACHECO ALVAREZ MARIA CECILIA</t>
  </si>
  <si>
    <t>SAN MARTIN</t>
  </si>
  <si>
    <t>M 1 - 2 - 3 - 4 - 5</t>
  </si>
  <si>
    <t>AGRICOLA ALFA S.A.</t>
  </si>
  <si>
    <t>CHACRAS PEUMAL Y PAMPANITO</t>
  </si>
  <si>
    <t>Sector 2018</t>
  </si>
  <si>
    <t>JORGE SCHMIDT Y CIA LTDA</t>
  </si>
  <si>
    <t>FUNDO SANTA ISABEL II</t>
  </si>
  <si>
    <t>CATEMU</t>
  </si>
  <si>
    <t>LA GREDA</t>
  </si>
  <si>
    <t>AGRICOLA GCI LIMITADA</t>
  </si>
  <si>
    <t>HUERTO SANTA CATALINA DE CATEMU</t>
  </si>
  <si>
    <t>GCI</t>
  </si>
  <si>
    <t>SOCIEDAD AGRICOLA EL FUTURO LIMITADA</t>
  </si>
  <si>
    <t>SOCIEDAD AGRICOLA EL FUTURO</t>
  </si>
  <si>
    <t xml:space="preserve">YERBAS BUENAS </t>
  </si>
  <si>
    <t>EL FUTURO</t>
  </si>
  <si>
    <t>SOCIEDAD AGRICOLA LA BENDICION LIMITADA</t>
  </si>
  <si>
    <t>PARCELA 67 EL MEMBRILLO, SECTOR EL PEREJIL</t>
  </si>
  <si>
    <t xml:space="preserve">LA BENDICION </t>
  </si>
  <si>
    <t>CATALINA PEREZ LARRAIN</t>
  </si>
  <si>
    <t>PARCELA CATALINA PEREZ</t>
  </si>
  <si>
    <t>AGRÍCOLA ALTO NILAHUE S.A</t>
  </si>
  <si>
    <t>AGRICOLA ALTO NILAHUE S.A.</t>
  </si>
  <si>
    <t>LOS QUILLAYES 19 Y 20</t>
  </si>
  <si>
    <t>PARCELA 19 - 20</t>
  </si>
  <si>
    <t>GASTÓN PALMA VALDOVINOS</t>
  </si>
  <si>
    <t>EL TOTORAL</t>
  </si>
  <si>
    <t>PAULA CATALINA PACHECO ALVAREZ</t>
  </si>
  <si>
    <t>LA MARINANA S/N</t>
  </si>
  <si>
    <t>PAULA PACHECO</t>
  </si>
  <si>
    <t>TAMBOFRUT LTDA</t>
  </si>
  <si>
    <t>SAN LUIS/V.HERMOSO/EL VERGEL/LA VEGA</t>
  </si>
  <si>
    <t>MARIO CORREA VALDÉS</t>
  </si>
  <si>
    <t>SANTA TERESA B</t>
  </si>
  <si>
    <t>SOCIEDAD AGRÍCOLA AMALFI LIMITADA</t>
  </si>
  <si>
    <t>AGRÍCOLA FURORE LTDA</t>
  </si>
  <si>
    <t>AGRÍCOLA LA LOICA SPA</t>
  </si>
  <si>
    <t>MARÍA LUISA DEL RÍO VICUÑA</t>
  </si>
  <si>
    <t>SOC AGRÍCOLA KAULEN LTA</t>
  </si>
  <si>
    <t>SOC AGRÍCOLA KAULEN WESTERMEYER LTDA</t>
  </si>
  <si>
    <t>AGRÍCOLA E INVERSIONES RAPALLO LTDA</t>
  </si>
  <si>
    <t>AGRÍCOLA LOS CAMPOS S.A</t>
  </si>
  <si>
    <t>AGRÍCOLA CAMPOS 1</t>
  </si>
  <si>
    <t>SOC. AGRICOLA Y DE TRANSPORTES EL TRIANGULO CÍA LTDA.</t>
  </si>
  <si>
    <t>SOC. AGR. Y TRANSP. EL TRIÁNGULO LTDA - SANTA INÉS</t>
  </si>
  <si>
    <t>AGRICOLA EL COIGUE S.A</t>
  </si>
  <si>
    <t>AGRICOLA PIEMONTE LTDA.</t>
  </si>
  <si>
    <t>AGRICOLA PIEMONTE - SANTA OLGA</t>
  </si>
  <si>
    <t>SOCIEDAD AGRICOLA PUENTE NEGRO LTDA</t>
  </si>
  <si>
    <t>LAPNS</t>
  </si>
  <si>
    <t>SECTOR 3</t>
  </si>
  <si>
    <t>SECTOR 4</t>
  </si>
  <si>
    <t>AGRICOLA TENQUELEN S.A</t>
  </si>
  <si>
    <t>AGRÍCOLA TENQUELÉN</t>
  </si>
  <si>
    <t>NANCAGUA</t>
  </si>
  <si>
    <t>AGRÍCOLA PIEMONTE LTDA</t>
  </si>
  <si>
    <t>AGRÍCOLA PIEMONTE POLONIA</t>
  </si>
  <si>
    <t>SUC SERGIO DEL CARMEN VALENZUELA ARROYO</t>
  </si>
  <si>
    <t>PARCELA N° 5 PROYECTO PARCELACIÓN CHORRILOS</t>
  </si>
  <si>
    <t>SUC SERGIO DEL CAMEN VALENZUELA ARROYO</t>
  </si>
  <si>
    <t>PARCELA N° 1</t>
  </si>
  <si>
    <t>LOTE 2 PARCELA N° 8 PEDEHUE</t>
  </si>
  <si>
    <t>AGRICOLA EL HUALLE S.A.</t>
  </si>
  <si>
    <t>AGRÍCOLA ADAM FERNÁNDEZ LTDA</t>
  </si>
  <si>
    <t>EL MIRADOR</t>
  </si>
  <si>
    <t>AGRÍCOLA TIERRA BUENA LTDA</t>
  </si>
  <si>
    <t>EMPRESA FRUTERA TAULEMU LTDA</t>
  </si>
  <si>
    <t>AGRÍCOLA PIEMONTE LTDA (PLACILLA)</t>
  </si>
  <si>
    <t>AGRÍCOLA Y FRUTÍCOLA CAREN LTDA</t>
  </si>
  <si>
    <t>AGRICOLA SAN CAMILO LTDA</t>
  </si>
  <si>
    <t>AGRÍCOLA EL TRANQUE S.A</t>
  </si>
  <si>
    <t xml:space="preserve">AGRÍCOLA EL TRANQUE </t>
  </si>
  <si>
    <t>AGRÍCOLA RÍO GRANDE SOCIEDAD ANÓNIMA</t>
  </si>
  <si>
    <t>INVERSIONES J Y J S.A.(LA PALOMA)</t>
  </si>
  <si>
    <t>AGRÍCOLA CLARO DE LUNA SPA</t>
  </si>
  <si>
    <t>AGRÍCOLA CLARO DE LUNA S.A (SANTA MÓNICA)</t>
  </si>
  <si>
    <t>AGRÍCOLA RÍO GRANDE S.A (EL HUIQUE)</t>
  </si>
  <si>
    <t>AGRICOLA RÍO GRANDE SOCIEDAD ANÓNIMA</t>
  </si>
  <si>
    <t>AGRICOLA RÍO GRANDE S.A (PARCELA 67)</t>
  </si>
  <si>
    <t>SOC AGRÍCOLA EL BARCO LTDA</t>
  </si>
  <si>
    <t>EL BARCO</t>
  </si>
  <si>
    <t xml:space="preserve">PERALILLO </t>
  </si>
  <si>
    <t>PARCELA 16 Y 19 SECTOR EL BARCO</t>
  </si>
  <si>
    <t>IVU-104</t>
  </si>
  <si>
    <t>IVU-115</t>
  </si>
  <si>
    <t>K8C117</t>
  </si>
  <si>
    <t>POLKA</t>
  </si>
  <si>
    <t>AGRÍCOLA Y GANADERA SANTA SOFÍA LTDA</t>
  </si>
  <si>
    <t>AGRICOLA LOS CAMPOS S.A</t>
  </si>
  <si>
    <t>AGRÍCOLA LOS CAMPOS 2</t>
  </si>
  <si>
    <t>HACIENDA LOS QUILLAYES SPA</t>
  </si>
  <si>
    <t>LITRE VIEJO</t>
  </si>
  <si>
    <t>ROYAL BAILEY</t>
  </si>
  <si>
    <t>ROYAL HAZEL</t>
  </si>
  <si>
    <t>ROYAL LYNN</t>
  </si>
  <si>
    <t>PEUMO ALTO</t>
  </si>
  <si>
    <t>FRANCISCO MARQUEZ CAMPOS</t>
  </si>
  <si>
    <t xml:space="preserve">FRANCISCO MARQUEZ </t>
  </si>
  <si>
    <t>MARIA GABRIELA MARQUEZ CAMPOS</t>
  </si>
  <si>
    <t xml:space="preserve">MARIA GABRIELA MARQUEZ </t>
  </si>
  <si>
    <t>AGRICOLA SANTA GABRIELA DE TRAPICHE SpA</t>
  </si>
  <si>
    <t>SANTA GABRIELA</t>
  </si>
  <si>
    <t>AGRÍCOLA ALTO TRAIGUÉN S.A</t>
  </si>
  <si>
    <t>FUNDO EL DESIERTO</t>
  </si>
  <si>
    <t>TRAIGUÉN</t>
  </si>
  <si>
    <t>SOC AGRÍCOLA EL TESORO LTDA</t>
  </si>
  <si>
    <t>SOCIEDAD  AGRÍCOLA EL TESORO LTDA 4</t>
  </si>
  <si>
    <t>SOC  AGRÍCOLA EL TESORO 2 LTDA</t>
  </si>
  <si>
    <t>AGRÍCOLA TRIPLE A S.A</t>
  </si>
  <si>
    <t>AGRÍCOLA TRIPLE A TIJERAL S.A</t>
  </si>
  <si>
    <t>AGRÍCOLA ANTUMAPU LTDA</t>
  </si>
  <si>
    <t>LOS COPIHUES Y AROMO 2</t>
  </si>
  <si>
    <t>LOS AROMOS</t>
  </si>
  <si>
    <t>DIEGO PACHECO ÁLVAREZ</t>
  </si>
  <si>
    <t>PARCELA LA MARINANA</t>
  </si>
  <si>
    <t>FUNDO TAITAO</t>
  </si>
  <si>
    <t>PARCELA LOS LINGUES</t>
  </si>
  <si>
    <t>SOC. AGRÍCOLA Y COMERCIAL ESPINOZA Y CÍA LTDA</t>
  </si>
  <si>
    <t xml:space="preserve">AGRÍCOLA ESPINOZA </t>
  </si>
  <si>
    <t>AGRÍCOLA GORA LIMITADA</t>
  </si>
  <si>
    <t>AGRÍCOLA GORA 2</t>
  </si>
  <si>
    <t>FELIPE GARCIA HUIDOBRO</t>
  </si>
  <si>
    <t>CAMPO BUIN</t>
  </si>
  <si>
    <t>AGRO COMERCIAL ESMERALDA LIMITADA</t>
  </si>
  <si>
    <t>PARCELA 10</t>
  </si>
  <si>
    <t>AGRIC LA TORRE S A</t>
  </si>
  <si>
    <t>LA TORRE</t>
  </si>
  <si>
    <t>AGRICOLA DEL FUTURO SPA</t>
  </si>
  <si>
    <t xml:space="preserve">ROYAL DOWN </t>
  </si>
  <si>
    <t>AGRICOLA PONDEROSA LTDA.</t>
  </si>
  <si>
    <t xml:space="preserve"> AGRICOLA PONDEROSA LTDA. </t>
  </si>
  <si>
    <t xml:space="preserve"> REQUINOA </t>
  </si>
  <si>
    <t>C2</t>
  </si>
  <si>
    <t>AGRIC.STA.CAROLINA DEL TRAPICHE LTDA.</t>
  </si>
  <si>
    <t>FUNDO STA. MARIA DE TRAPICHE</t>
  </si>
  <si>
    <t>COMERCIAL LAS ENCINAS LTDA</t>
  </si>
  <si>
    <t xml:space="preserve"> AGRICOLA SAN LUIS </t>
  </si>
  <si>
    <t>CAMARICO</t>
  </si>
  <si>
    <t>NICOLAS DIEZ MOREL</t>
  </si>
  <si>
    <t>LO DE LOBOS</t>
  </si>
  <si>
    <t>LAS COLORADAS</t>
  </si>
  <si>
    <t>EL BAJO</t>
  </si>
  <si>
    <t xml:space="preserve">AGRICOLA BA FARMS SPA </t>
  </si>
  <si>
    <t xml:space="preserve">EL ARRAYAN </t>
  </si>
  <si>
    <t>SAN FRANCISCO DE MOSTAZAL</t>
  </si>
  <si>
    <t>AGRICOLA ALCALDE LIMITADA</t>
  </si>
  <si>
    <t>Greenex SPA (PAINE)</t>
  </si>
  <si>
    <t>Luis Manuel Donoso Lopez</t>
  </si>
  <si>
    <t>SOC AGRIC PORVENIR LTDA</t>
  </si>
  <si>
    <t>HUERTO EL VAIVEN</t>
  </si>
  <si>
    <t xml:space="preserve">AGRO COMERCIAL ESMERALDA LIMITADA </t>
  </si>
  <si>
    <t>PARCELA 19</t>
  </si>
  <si>
    <t>AGRÍCOLA LAS PATAGUAS</t>
  </si>
  <si>
    <t>MIRAFLORES</t>
  </si>
  <si>
    <t xml:space="preserve">SOC AGRICOLA EL PARQUE LIMITADA </t>
  </si>
  <si>
    <t>CASAS DE ROSARIO</t>
  </si>
  <si>
    <t>EL PARQUE</t>
  </si>
  <si>
    <t>LA HIGUERA</t>
  </si>
  <si>
    <t>AGRICOLA OLIVAR SPA</t>
  </si>
  <si>
    <t>MYS AGROCOMERCIAL LIMITADA</t>
  </si>
  <si>
    <t>AGRICOLA TRES NACIONES</t>
  </si>
  <si>
    <t>AGRICOLA EL PRINCIPAL LIMITADA</t>
  </si>
  <si>
    <t>AGRICOLA EL PRINCIPAL LTDA (SAN LUIS)</t>
  </si>
  <si>
    <t>AGROINVEST SPA.</t>
  </si>
  <si>
    <t>AGROINVEST SPA</t>
  </si>
  <si>
    <t>OSORNO</t>
  </si>
  <si>
    <t>AGROINVEST C1 SAGRADA FAMILIA</t>
  </si>
  <si>
    <t>AGROINVEST C2 SAGRADA FAMILIA</t>
  </si>
  <si>
    <t>SOC AGRICOLA EL PARQUE LIMITADA</t>
  </si>
  <si>
    <t>LOS GUACHOS</t>
  </si>
  <si>
    <t>AGRICOLA LAS PIEDRAS 2 SPA</t>
  </si>
  <si>
    <t>FUNDO EL CARMEN</t>
  </si>
  <si>
    <t>HUERTO EL TROMPO</t>
  </si>
  <si>
    <t>AGRICOLA TRES LUGARES SPA</t>
  </si>
  <si>
    <t>Viña tres lugares</t>
  </si>
  <si>
    <t>AGRICOLA BP SPA</t>
  </si>
  <si>
    <t>FUNDO LA PATAGUA LOTE 3</t>
  </si>
  <si>
    <t>PENCAHUE</t>
  </si>
  <si>
    <t>AGRICOLA NAICURA II LIMITADA</t>
  </si>
  <si>
    <t>NAICURA</t>
  </si>
  <si>
    <t>FELIPE LARRAIN ASPILLAGA</t>
  </si>
  <si>
    <t>Parcela 39</t>
  </si>
  <si>
    <t>SOCIEDAD AGRÍCOLA E INVERSIONES SANTA BERNARDITA LIMITADA</t>
  </si>
  <si>
    <t xml:space="preserve">SOCIEDAD AGRÍCOLA E INVERSIONES SANTA BERNARDITA LIMITADA </t>
  </si>
  <si>
    <t>SOCIEDAD AGRICOLA E INVERSIONES SANTA BERNARDITA</t>
  </si>
  <si>
    <t>AGRICOLA Y FRUTERA SAN ANDRES DE ROMERAL LTDA</t>
  </si>
  <si>
    <t>San Agustín de San Adriano</t>
  </si>
  <si>
    <t>AGROINVEST LOS GOMEROS</t>
  </si>
  <si>
    <t>LOS GOMEROS TIPAUME</t>
  </si>
  <si>
    <t>TRICAHUE</t>
  </si>
  <si>
    <t>CAMARICO 19</t>
  </si>
  <si>
    <t>hijuela tercera</t>
  </si>
  <si>
    <t>CAMARICO 20</t>
  </si>
  <si>
    <t>COMPOSTELLA</t>
  </si>
  <si>
    <t>Campo Valois</t>
  </si>
  <si>
    <t>FUNDO EL MOLINO</t>
  </si>
  <si>
    <t xml:space="preserve">S2 </t>
  </si>
  <si>
    <t>C-14</t>
  </si>
  <si>
    <t>AGRICOLA EL MAITEN LIMITADA</t>
  </si>
  <si>
    <t>SOCIEDAD AGRICOLA EL CARRETON SPA</t>
  </si>
  <si>
    <t>FUNDO ANTIGUO EL CARMEN</t>
  </si>
  <si>
    <t>BLACK PEARL</t>
  </si>
  <si>
    <t>AGRICOLA ESPERANZA LIMITADA</t>
  </si>
  <si>
    <t>FUNDO SAN ANDRES</t>
  </si>
  <si>
    <t>FUNDO EL PARRAL</t>
  </si>
  <si>
    <t>AGRICOLA DONAR DOS SPA</t>
  </si>
  <si>
    <t>FUNDO SAN LUIS</t>
  </si>
  <si>
    <t>SAN VICENTE DE TAGUA TAGUA</t>
  </si>
  <si>
    <t>JOSE GREGORIO FLORES MUNOZ</t>
  </si>
  <si>
    <t>HIJUELA 6 LOTE 1 PALQUIBUDI</t>
  </si>
  <si>
    <t>Agrícola Olivos spa</t>
  </si>
  <si>
    <t>SAN GREGORIO</t>
  </si>
  <si>
    <t>SOCIEDAD AGRICOLA PALQUIFRUT LIMITADA</t>
  </si>
  <si>
    <t>PARCELA SAN JOSE</t>
  </si>
  <si>
    <t>AGRICOLA Y FORESTAL DADINCO LTDA</t>
  </si>
  <si>
    <t>FUNDO LAS CHACRAS DE DADINCO</t>
  </si>
  <si>
    <t>AGRICOLA LAS VERTIENTES LIMITADA</t>
  </si>
  <si>
    <t>OTRAS VARIEDADES DEL CUARTEL EN PROCESO DE ARRANQUE</t>
  </si>
  <si>
    <t>AGRICOLA EL TOQUI LIMITADA</t>
  </si>
  <si>
    <t>FUNDO EL HUAPI</t>
  </si>
  <si>
    <t>QUINTA DE TILCOCO</t>
  </si>
  <si>
    <t>SOC AGRICOLA SAN LUCAS LIMITADA</t>
  </si>
  <si>
    <t>RESERVA SANTA LUCILA</t>
  </si>
  <si>
    <t>SOC AGRICOLA LA CANELA LIMITADA</t>
  </si>
  <si>
    <t>PARCELA 4</t>
  </si>
  <si>
    <t>SOCIEDAD AGRICOLA JOEL OSORIO Y CIA LTDA</t>
  </si>
  <si>
    <t>SOCIEDAD AGRICOLA JOEL OSORIO Y CIA. LTDA.</t>
  </si>
  <si>
    <t>AGRICOLA LOS NOGALES LTDA.</t>
  </si>
  <si>
    <t>SAN MANUEL</t>
  </si>
  <si>
    <t>SOC AGRICOLA TRES MARIAS LIMITADA</t>
  </si>
  <si>
    <t>Lote 2 Hijuela 6 - Soc. Agr. Tres Marías Ltda</t>
  </si>
  <si>
    <t>FELIPE GARCIA HUIDOBRO SANFUENTES</t>
  </si>
  <si>
    <t>CAMPO NUEVO</t>
  </si>
  <si>
    <t>CAMPO LA VIÑA</t>
  </si>
  <si>
    <t>Maitén 1 1/2</t>
  </si>
  <si>
    <t>ROSARIO RIO</t>
  </si>
  <si>
    <t>PEUMO</t>
  </si>
  <si>
    <t>CECILIA RITA ALEMÁN PACHECO</t>
  </si>
  <si>
    <t>MONTE LORENZO</t>
  </si>
  <si>
    <t>SOCIEDAD AGRICOLA HUERTA SUR LIMITADA</t>
  </si>
  <si>
    <t>SOCIEDAD AGRICOLA HUERTA SUR LTDA</t>
  </si>
  <si>
    <t>AGROINVEST C2 LOS COLIHUES</t>
  </si>
  <si>
    <t>RAUL BALDEMAR MEDINA PARRA</t>
  </si>
  <si>
    <t>Fundo Santa Elvira</t>
  </si>
  <si>
    <t>S4</t>
  </si>
  <si>
    <t>S5</t>
  </si>
  <si>
    <t xml:space="preserve"> AGRICOLA LA GLORIA LTDA</t>
  </si>
  <si>
    <t>LA GLORIA</t>
  </si>
  <si>
    <t xml:space="preserve">LOS GOMEROS </t>
  </si>
  <si>
    <t>GREENEX LA ESPERANZA</t>
  </si>
  <si>
    <t>ANTONIO BARROS DIEZ</t>
  </si>
  <si>
    <t>LA VEGA</t>
  </si>
  <si>
    <t xml:space="preserve"> MELIPILLA</t>
  </si>
  <si>
    <t>Lote 3 San Jose</t>
  </si>
  <si>
    <t>INMOBILIARIA E INVERSIONES EL ROBLE SPA</t>
  </si>
  <si>
    <t>FUNDO LA MACARENA</t>
  </si>
  <si>
    <t xml:space="preserve"> CHIMBARONGO</t>
  </si>
  <si>
    <t xml:space="preserve">BING </t>
  </si>
  <si>
    <t>AGRICOLA LOS CORREA SPA</t>
  </si>
  <si>
    <t>AGRICOLA LOS CORREAS SPA</t>
  </si>
  <si>
    <t>CORAZON PALQUIBUDI</t>
  </si>
  <si>
    <t>GESTION Y SERVICIOS SPA</t>
  </si>
  <si>
    <t>EL PRADO SN</t>
  </si>
  <si>
    <t>EL PRADO</t>
  </si>
  <si>
    <t>AGRICOLA E INMOBILIARIA SAN ANDRES LTDA</t>
  </si>
  <si>
    <t>FUNDO SAN FRANCISCO</t>
  </si>
  <si>
    <t>2013-2014</t>
  </si>
  <si>
    <t>SANTINA 2017</t>
  </si>
  <si>
    <t>LAPINS 2017</t>
  </si>
  <si>
    <t>SOCIEDAD AGRICOLA VALLE AZUL LTDA</t>
  </si>
  <si>
    <t>CEREZOS VALLE AZUL</t>
  </si>
  <si>
    <t>LA MINA</t>
  </si>
  <si>
    <t>AGRICOLA PUERTALLANO LTDA</t>
  </si>
  <si>
    <t>EL PARRON</t>
  </si>
  <si>
    <t>PUERTALLANO</t>
  </si>
  <si>
    <t>FARIAS</t>
  </si>
  <si>
    <t>AGRÍCOLA LA CEBRA SPA</t>
  </si>
  <si>
    <t>CUARTEL 8,13 y 16</t>
  </si>
  <si>
    <t>AGRICOLA 3 LOICAS SPA</t>
  </si>
  <si>
    <t>3 LOICAS</t>
  </si>
  <si>
    <t>AGRICOLA HUINGANAL LTDA</t>
  </si>
  <si>
    <t>HUINGANAL</t>
  </si>
  <si>
    <t>VIGA SPA</t>
  </si>
  <si>
    <t>VIGA SPA QUICHARCO</t>
  </si>
  <si>
    <t>CUARTEL  6</t>
  </si>
  <si>
    <t>VIGA SPA CODEGUA</t>
  </si>
  <si>
    <t>SOC. AGR.Y GANADERA ESMERALDA LTDA.</t>
  </si>
  <si>
    <t>RVA. STA. VALENTINA LT A-4 / CHIMBARONGO</t>
  </si>
  <si>
    <t>CUARTEL 14-15</t>
  </si>
  <si>
    <t>AGRICOLA EL CONDOR DE APALTA LTDA</t>
  </si>
  <si>
    <t>FUNDO EL CONDOR DE APALTA</t>
  </si>
  <si>
    <t xml:space="preserve">C1,C2,C3,C4 </t>
  </si>
  <si>
    <t>AGRICOLA LA TORINA SPA</t>
  </si>
  <si>
    <t>AGRÍCOLA LA TORINA SPA</t>
  </si>
  <si>
    <t xml:space="preserve">C1,C2,C3 </t>
  </si>
  <si>
    <t>CIA. AGRICOLA EL ALAMO DE NAICURA DOS LTDA</t>
  </si>
  <si>
    <t>CHUMAQUITO</t>
  </si>
  <si>
    <t>C4</t>
  </si>
  <si>
    <t>SOC. AGRICOLA LOS LINGUES LTDA</t>
  </si>
  <si>
    <t>SOC. AGRICOLA LOS LINGUES</t>
  </si>
  <si>
    <t>AGROFRUTA LIMITADA</t>
  </si>
  <si>
    <t>AGRÍCOLA MANSEL LTDA.</t>
  </si>
  <si>
    <t xml:space="preserve">AGRÍCOLA MANSEL </t>
  </si>
  <si>
    <t xml:space="preserve">PAINE </t>
  </si>
  <si>
    <t>CUARTEL 25</t>
  </si>
  <si>
    <t>AGRICOLA YOYE SPA.</t>
  </si>
  <si>
    <t xml:space="preserve">EL MIRADOR </t>
  </si>
  <si>
    <t>LA RINCONADA DE PUANGUE</t>
  </si>
  <si>
    <t>38-40</t>
  </si>
  <si>
    <t>Brooks</t>
  </si>
  <si>
    <t>AGRÍCOLA FULLFRUT LTDA.</t>
  </si>
  <si>
    <t>AGR. FULLFRUT</t>
  </si>
  <si>
    <t>CALERA DE TANGO</t>
  </si>
  <si>
    <t>SECTOR CALERA</t>
  </si>
  <si>
    <t>Chelan</t>
  </si>
  <si>
    <t>Somerset</t>
  </si>
  <si>
    <t>AGRIC. ZURIA LTDA.( Blanca Barrena)</t>
  </si>
  <si>
    <t>FDO. SAN GUILLERMO</t>
  </si>
  <si>
    <t>FDO. LAS MERCEDES</t>
  </si>
  <si>
    <t xml:space="preserve"> CUARTEL 2</t>
  </si>
  <si>
    <t>MARTA EDELMIRA VIDAURRE</t>
  </si>
  <si>
    <t xml:space="preserve">CAMPO VIDAURRE </t>
  </si>
  <si>
    <t xml:space="preserve">MOSTAZAL </t>
  </si>
  <si>
    <t xml:space="preserve">SECTOR EL CERRO </t>
  </si>
  <si>
    <t>SECTOR EL PEÑON</t>
  </si>
  <si>
    <t>SOC. AGRIC. LOS NOTROS LTDA.</t>
  </si>
  <si>
    <t>PARCELA LOS NOTROS</t>
  </si>
  <si>
    <t xml:space="preserve">SECTOR LOS NOTROS </t>
  </si>
  <si>
    <t xml:space="preserve">AGRIC. SANTA MAGDALENA LTDA. </t>
  </si>
  <si>
    <t>SANTA SOFIA PUANGUE</t>
  </si>
  <si>
    <t>CEREZOS 2020</t>
  </si>
  <si>
    <t>Wenceslao Valenzuela</t>
  </si>
  <si>
    <t>Cuartel  5</t>
  </si>
  <si>
    <t>Rainier</t>
  </si>
  <si>
    <t>AGUIAR DESORMEAUX CLAUDIA PAZ</t>
  </si>
  <si>
    <t>DON ALBERTO</t>
  </si>
  <si>
    <t>Sociedad Agricola Santa Ana del Rosario Limitada</t>
  </si>
  <si>
    <t>Los Helechos</t>
  </si>
  <si>
    <t xml:space="preserve">Molina </t>
  </si>
  <si>
    <t>Highland Fruit S.A.</t>
  </si>
  <si>
    <t>Corinto</t>
  </si>
  <si>
    <t>Pencahue</t>
  </si>
  <si>
    <t xml:space="preserve">Cuartel 6 </t>
  </si>
  <si>
    <t>Royal dawn</t>
  </si>
  <si>
    <t>Agricola Los Cerezos de Rauquen</t>
  </si>
  <si>
    <t>Cerezos de Rauquen</t>
  </si>
  <si>
    <t>Cuartel 11</t>
  </si>
  <si>
    <t>Cuartel 12</t>
  </si>
  <si>
    <t>Frisco</t>
  </si>
  <si>
    <t>Agrícola y Ganadera Fasc Ltda</t>
  </si>
  <si>
    <t>Agrícola y Ganadera Fasc</t>
  </si>
  <si>
    <t>Talca</t>
  </si>
  <si>
    <t>Cuartel 1-2-3 cz2</t>
  </si>
  <si>
    <t>Agricola San Clemente Ltda.</t>
  </si>
  <si>
    <t>Fundo Quilpue</t>
  </si>
  <si>
    <t>San Clemente</t>
  </si>
  <si>
    <t>Parcela 9</t>
  </si>
  <si>
    <t>Polinizantes</t>
  </si>
  <si>
    <t>Bloque A</t>
  </si>
  <si>
    <t>Sweetheart</t>
  </si>
  <si>
    <t>Parcela Oriente</t>
  </si>
  <si>
    <t>Parcela KGB</t>
  </si>
  <si>
    <t>PARCELA Lapins</t>
  </si>
  <si>
    <t>COMERCIALIZADORA Y EXPORTADORA PERQUIN FRUIT LTDA</t>
  </si>
  <si>
    <t>FUNDO PERQUIN</t>
  </si>
  <si>
    <t>CUERTEL 4</t>
  </si>
  <si>
    <t>SOCIEDAD AGRÍCOLA SAN RAMÓN LTDA.</t>
  </si>
  <si>
    <t>BELLAVISTA</t>
  </si>
  <si>
    <t>SJ8D</t>
  </si>
  <si>
    <t>SJ8E</t>
  </si>
  <si>
    <t>SJ8F</t>
  </si>
  <si>
    <t>ST5A</t>
  </si>
  <si>
    <t>ST5C</t>
  </si>
  <si>
    <t>ST5D</t>
  </si>
  <si>
    <t>ST5E</t>
  </si>
  <si>
    <t>AGRÍCOLA LA QUERENCIA LTDA.</t>
  </si>
  <si>
    <t>LA QUERENCIA</t>
  </si>
  <si>
    <t>LQC1B</t>
  </si>
  <si>
    <t>LQC3A</t>
  </si>
  <si>
    <t>LQC3C</t>
  </si>
  <si>
    <t>LQC3E</t>
  </si>
  <si>
    <t>LQC3F</t>
  </si>
  <si>
    <t>LQC3D</t>
  </si>
  <si>
    <t>SOCIEDAD AGRÍCOLA SANTA ANA DEL ROSARIO LTDA.</t>
  </si>
  <si>
    <t>FUNDO SANTA ANA</t>
  </si>
  <si>
    <t>CUARTEL 26</t>
  </si>
  <si>
    <t>SAN GUILLERMO</t>
  </si>
  <si>
    <t>SECTOR 4A</t>
  </si>
  <si>
    <t>SECTOR 4B</t>
  </si>
  <si>
    <t>SECTOR 1A 2A</t>
  </si>
  <si>
    <t>LQC4E</t>
  </si>
  <si>
    <t>LQC4F</t>
  </si>
  <si>
    <t>LQC4G</t>
  </si>
  <si>
    <t>LQC4H</t>
  </si>
  <si>
    <t>LQC4I</t>
  </si>
  <si>
    <t>LQC4J</t>
  </si>
  <si>
    <t>LQC4K</t>
  </si>
  <si>
    <t>LQC4L</t>
  </si>
  <si>
    <t>BELLE TERRA SPA</t>
  </si>
  <si>
    <t>LA QUISCA</t>
  </si>
  <si>
    <t>Unifrutti Traders spa</t>
  </si>
  <si>
    <t>La Aparicion</t>
  </si>
  <si>
    <t>Paine</t>
  </si>
  <si>
    <t>Rafael Cardone Solari y otro</t>
  </si>
  <si>
    <t>Fundo San Alfonso</t>
  </si>
  <si>
    <t>Buin</t>
  </si>
  <si>
    <t>Agricola Copequen Ltda.</t>
  </si>
  <si>
    <t xml:space="preserve">S 359 -001  S 359 -002  </t>
  </si>
  <si>
    <t xml:space="preserve"> Sociedad Agrícola El Molino spa</t>
  </si>
  <si>
    <t>El Molino Limitada</t>
  </si>
  <si>
    <t>Torres</t>
  </si>
  <si>
    <t>AGRICOLA LA CABAÑA LTDA</t>
  </si>
  <si>
    <t>Fundo Santa Isidra</t>
  </si>
  <si>
    <t>Graneros</t>
  </si>
  <si>
    <t>Samuel Budinich SPA</t>
  </si>
  <si>
    <t xml:space="preserve">Fundo Estacion </t>
  </si>
  <si>
    <t xml:space="preserve">Mostazal </t>
  </si>
  <si>
    <t xml:space="preserve">Areko </t>
  </si>
  <si>
    <t xml:space="preserve"> Josefa Budinich - Samuel Budinich SPA  </t>
  </si>
  <si>
    <t xml:space="preserve">Sweet Heart </t>
  </si>
  <si>
    <t>Fundo San Antonio</t>
  </si>
  <si>
    <t xml:space="preserve">Royal Dawn </t>
  </si>
  <si>
    <t>Samuel Budinich SPA - Soc. Agricola Fundo san Antonio limitada -Maria Constanza Gardulski Budinich - Raimundo Gardulski Budinich.</t>
  </si>
  <si>
    <t>Sociedad Agricola Roma Limitada</t>
  </si>
  <si>
    <t>Sociedad Agricola Roma</t>
  </si>
  <si>
    <t>Cuartel 2 y 3</t>
  </si>
  <si>
    <t>Soc Agricola Copequen Limitada</t>
  </si>
  <si>
    <t>Fundo Alsacia</t>
  </si>
  <si>
    <t>San Vicente</t>
  </si>
  <si>
    <t>cuartel 62</t>
  </si>
  <si>
    <t>cuartel 67</t>
  </si>
  <si>
    <t>Agricola Los Guindos spa</t>
  </si>
  <si>
    <t>Limahue</t>
  </si>
  <si>
    <t>Malloa</t>
  </si>
  <si>
    <t xml:space="preserve">cuartel 6  </t>
  </si>
  <si>
    <t>cuartel 7</t>
  </si>
  <si>
    <t>Tulare</t>
  </si>
  <si>
    <t>Carahue Spa</t>
  </si>
  <si>
    <t>Cantarrana</t>
  </si>
  <si>
    <t>c1</t>
  </si>
  <si>
    <t>AGROPECUARIA WAPRI S.A.</t>
  </si>
  <si>
    <t>WAPRI LA CHISPA</t>
  </si>
  <si>
    <t>Río Claro</t>
  </si>
  <si>
    <t>C. 1</t>
  </si>
  <si>
    <t>C.2</t>
  </si>
  <si>
    <t>C.5</t>
  </si>
  <si>
    <t>C.6</t>
  </si>
  <si>
    <t>C.39</t>
  </si>
  <si>
    <t>AGRICOLA BROTA SPA</t>
  </si>
  <si>
    <t>PARCELA SAN RAFAEL</t>
  </si>
  <si>
    <t>2      1</t>
  </si>
  <si>
    <t xml:space="preserve">Sociedad Agrícola La Hornilla SPA. </t>
  </si>
  <si>
    <t xml:space="preserve">La Isla </t>
  </si>
  <si>
    <t>Melipilla</t>
  </si>
  <si>
    <t>5    6</t>
  </si>
  <si>
    <t>Maria Paz Barroilhet Correa</t>
  </si>
  <si>
    <t>Santa Adelina</t>
  </si>
  <si>
    <t xml:space="preserve"> AGRICOLA AGUA DEL VALLE SPA</t>
  </si>
  <si>
    <t>SAN LORENZO</t>
  </si>
  <si>
    <t>Working for you SPA.</t>
  </si>
  <si>
    <t xml:space="preserve">Agrícola Anumka </t>
  </si>
  <si>
    <t>Maria Pinto</t>
  </si>
  <si>
    <t>C-2  C-1</t>
  </si>
  <si>
    <t>Agricola Santa Camila Ltda</t>
  </si>
  <si>
    <t>Parcela La Tuna</t>
  </si>
  <si>
    <t>3C    2CB</t>
  </si>
  <si>
    <t>INVERSIONES SAN FRANCISCO SPA</t>
  </si>
  <si>
    <t>Huertos de Viluco</t>
  </si>
  <si>
    <t>645 Norte</t>
  </si>
  <si>
    <t>Agricola Convento Viejo SPA</t>
  </si>
  <si>
    <t>Loreto</t>
  </si>
  <si>
    <t>Lapins Bing Cuartel18</t>
  </si>
  <si>
    <t>Aventura Cheries and Grapes SA</t>
  </si>
  <si>
    <t>Lo Carvallo</t>
  </si>
  <si>
    <t>Cuartel 1400</t>
  </si>
  <si>
    <t>Glen Red</t>
  </si>
  <si>
    <t>Terramater S.A</t>
  </si>
  <si>
    <t>cuartel 1,2,3,4</t>
  </si>
  <si>
    <t>Agricola El Rodeo</t>
  </si>
  <si>
    <t>San Bernardo</t>
  </si>
  <si>
    <t>4,5,6</t>
  </si>
  <si>
    <t>Jorge Vial Montes</t>
  </si>
  <si>
    <t>Fundo Los Tilos</t>
  </si>
  <si>
    <t>buin</t>
  </si>
  <si>
    <t>cuartel 15   cuartel 1</t>
  </si>
  <si>
    <t>Finest Fruit S.A</t>
  </si>
  <si>
    <t>Cantería</t>
  </si>
  <si>
    <t xml:space="preserve">Sector 2 </t>
  </si>
  <si>
    <t>Agrícola CV SPA</t>
  </si>
  <si>
    <t>Agrícola Pimpihue SA</t>
  </si>
  <si>
    <t>Cerezos 2016 -2017</t>
  </si>
  <si>
    <t>RAMON ACHRRA Y CIA LTDA</t>
  </si>
  <si>
    <t xml:space="preserve">FINEST FRUIT S.A </t>
  </si>
  <si>
    <t>SAN TITO</t>
  </si>
  <si>
    <t>TUNCAHUE</t>
  </si>
  <si>
    <t>FRANCISCO JAVIER IRARRAZABAL VALDES</t>
  </si>
  <si>
    <t>EL CARMEN</t>
  </si>
  <si>
    <t>AGROPECUARIA FIORALBA LTDA</t>
  </si>
  <si>
    <t>FIORALBA EL PANTANO</t>
  </si>
  <si>
    <t>RANCAGUA</t>
  </si>
  <si>
    <t>FIORALBA EL MILAGRO</t>
  </si>
  <si>
    <t xml:space="preserve">LAPINS  </t>
  </si>
  <si>
    <t>AGRICOLA LA CABAÑA DOS LTDA</t>
  </si>
  <si>
    <t>SOC AGRICOLA SAN RAMON LTDA</t>
  </si>
  <si>
    <t>FUNDO BUENA ESPERANZA</t>
  </si>
  <si>
    <t>SECTOR B 12 H</t>
  </si>
  <si>
    <t>SECTOR B 06 D</t>
  </si>
  <si>
    <t>SOC AGR EL PIDEN LTDA</t>
  </si>
  <si>
    <t xml:space="preserve">FUNDO EL PIDEN </t>
  </si>
  <si>
    <t>R7-R8-R9</t>
  </si>
  <si>
    <t>T2-F4-F8</t>
  </si>
  <si>
    <t>SOC AGRICOLA FUNDO EL MOLINO LTDA</t>
  </si>
  <si>
    <t>CUARTEL M24</t>
  </si>
  <si>
    <t>SANTINA EN FORMACION</t>
  </si>
  <si>
    <t>SOCIEDAD AGRICOLA COPEQUEN LTDA</t>
  </si>
  <si>
    <t>SOC AGRICOLA COPEQUEN LTDA</t>
  </si>
  <si>
    <t>A6</t>
  </si>
  <si>
    <t>C5</t>
  </si>
  <si>
    <t>JAIME CARVAJAL HAENFLEIN</t>
  </si>
  <si>
    <t>MIRANDA GAINZA JACINTO</t>
  </si>
  <si>
    <t>CUARTEL N1</t>
  </si>
  <si>
    <t>Soc. Agricola Altue Ltda.</t>
  </si>
  <si>
    <t>Cuartel 1B Cuartel 4</t>
  </si>
  <si>
    <t>La Carlina</t>
  </si>
  <si>
    <t>Soc. Com. Julio Giddings Ltda</t>
  </si>
  <si>
    <t>Fundo Taulemu</t>
  </si>
  <si>
    <t>Manantiales</t>
  </si>
  <si>
    <t>Rainer</t>
  </si>
  <si>
    <t>PATRICIO GONZALO PAREDES MUÑOZ</t>
  </si>
  <si>
    <t xml:space="preserve">PARCELA 3, LO OROZCO EL POVENIR PONIENTE, CHIMBARONGO, </t>
  </si>
  <si>
    <t>AGRICOLA LOS LAZOS LTDA</t>
  </si>
  <si>
    <t>AGRICOLA LOS LAZOS</t>
  </si>
  <si>
    <t>AGRICOLA LAS MAROMAS LIMITADA</t>
  </si>
  <si>
    <t xml:space="preserve">CUARTEL 1  CUARTEL 4  </t>
  </si>
  <si>
    <t> LAPINS</t>
  </si>
  <si>
    <t> SANTINA</t>
  </si>
  <si>
    <t>RAFAEL NICOLAS PEÑA URZUA</t>
  </si>
  <si>
    <t>RAFAEL</t>
  </si>
  <si>
    <t>CUARTEL 4   CUARTEL 2</t>
  </si>
  <si>
    <t>SOCIEDAD AGRICOLA SAN RAFAEL LIMITADA</t>
  </si>
  <si>
    <t>SOCIEDAD AGRÍCOLA SAN RAFAEL LTDA</t>
  </si>
  <si>
    <t>CUARTEL 2  CUARTEL 5</t>
  </si>
  <si>
    <t>AGRICOLA EL RINCON LTDA</t>
  </si>
  <si>
    <t>FUNDO EL RINCON</t>
  </si>
  <si>
    <t>CUARTEL LAPINS</t>
  </si>
  <si>
    <t>Agricola El Carmen de Naicura Ltda.</t>
  </si>
  <si>
    <t>Agrícola El Carmen de Naicura</t>
  </si>
  <si>
    <t>Cuartel 18</t>
  </si>
  <si>
    <t>Royal Down</t>
  </si>
  <si>
    <t>Soc Agricola Vale Hermoso Ltda</t>
  </si>
  <si>
    <t>Fundo Valle Hermoso</t>
  </si>
  <si>
    <t xml:space="preserve">Rengo </t>
  </si>
  <si>
    <t>ce 03  ce 04</t>
  </si>
  <si>
    <t>Agricola La Cabaña  Ltda.</t>
  </si>
  <si>
    <t>Fdo Hijuela quinta</t>
  </si>
  <si>
    <t>Lappins</t>
  </si>
  <si>
    <t>Agricola La Cabaña Dos Ltda.</t>
  </si>
  <si>
    <t>Fdo Hijuela segunda</t>
  </si>
  <si>
    <t>sweet heart</t>
  </si>
  <si>
    <t>Agricola La Cabaña Dos Ltda</t>
  </si>
  <si>
    <t>Fundo Hijuela 4ta Sector B</t>
  </si>
  <si>
    <t>C-24</t>
  </si>
  <si>
    <t>C-27</t>
  </si>
  <si>
    <t>Agricola El Milagro Ltda</t>
  </si>
  <si>
    <t>Parcela 40</t>
  </si>
  <si>
    <t>Parcela 31 35</t>
  </si>
  <si>
    <t xml:space="preserve"> Guillermo Pavez vidal</t>
  </si>
  <si>
    <t>Agricola Guillermo Pavez vidal</t>
  </si>
  <si>
    <t>Soc. Agricola Los Arcos Ltda.</t>
  </si>
  <si>
    <t xml:space="preserve">1 23 4 </t>
  </si>
  <si>
    <t>Raul Baeza Miranda</t>
  </si>
  <si>
    <t>INÉS ESCOBAR S.A.</t>
  </si>
  <si>
    <t>SANTA CARMEN</t>
  </si>
  <si>
    <t>S28</t>
  </si>
  <si>
    <t>S29</t>
  </si>
  <si>
    <t>S30</t>
  </si>
  <si>
    <t>S43</t>
  </si>
  <si>
    <t>S21</t>
  </si>
  <si>
    <t>Sammerset</t>
  </si>
  <si>
    <t>S46</t>
  </si>
  <si>
    <t>S47</t>
  </si>
  <si>
    <t>SAN LUIS</t>
  </si>
  <si>
    <t>S10</t>
  </si>
  <si>
    <t>S11</t>
  </si>
  <si>
    <t>Sofia Paz Pinochet Aguiar</t>
  </si>
  <si>
    <t>GEOAGRO TUNQUELÉN</t>
  </si>
  <si>
    <t>Royal Dawn (polinizante)</t>
  </si>
  <si>
    <t>Glen red (polinizante)</t>
  </si>
  <si>
    <t xml:space="preserve">
CUARTEL 2 (paño 1)
</t>
  </si>
  <si>
    <t>Skeena (polinizante)</t>
  </si>
  <si>
    <t>CUARTEL 2 (paño 2)</t>
  </si>
  <si>
    <t>CUARTEL 2 (paño 3)</t>
  </si>
  <si>
    <t xml:space="preserve">CUARTEL 2 (paño 4)
</t>
  </si>
  <si>
    <t>AGRICOLA GEOAGRO LTDA</t>
  </si>
  <si>
    <t>GEOAGRO MORZA</t>
  </si>
  <si>
    <t>1C 2 5</t>
  </si>
  <si>
    <t xml:space="preserve">1A 3 4 5 6 7 
</t>
  </si>
  <si>
    <t xml:space="preserve">4 6 8 11 </t>
  </si>
  <si>
    <t>18 5 7</t>
  </si>
  <si>
    <t>VAN (Polinizante)</t>
  </si>
  <si>
    <t>4 11</t>
  </si>
  <si>
    <t>KORDIA (Polinizante)</t>
  </si>
  <si>
    <t>SOMERSET (Polinizante)</t>
  </si>
  <si>
    <t>SKEENA (Polinizante)</t>
  </si>
  <si>
    <t>SUMMIT (Polinizante)</t>
  </si>
  <si>
    <t>Empresas Altamira Ltda</t>
  </si>
  <si>
    <t>Santa Julia</t>
  </si>
  <si>
    <t>Cuartel Parcela</t>
  </si>
  <si>
    <t>Cuartel Los Guindos 2</t>
  </si>
  <si>
    <t xml:space="preserve">Agricola Rivera y Compañía Limitada </t>
  </si>
  <si>
    <t>Parcela 85</t>
  </si>
  <si>
    <t xml:space="preserve">1 (Norte) </t>
  </si>
  <si>
    <t>2 (casa o sur )</t>
  </si>
  <si>
    <t>AGRICOLA MATRIZ LTDA.</t>
  </si>
  <si>
    <t>AGRICOLA LA MATRIZ</t>
  </si>
  <si>
    <t>Matriz 1 -C2</t>
  </si>
  <si>
    <t>Agrícola Los Manzanos SPA-Silos de Romeral</t>
  </si>
  <si>
    <t>Huerto Parroncillo</t>
  </si>
  <si>
    <t>C-2012</t>
  </si>
  <si>
    <t>AGRÍCOLA SAN LEÓN S.A.</t>
  </si>
  <si>
    <t>FUNDO SAN IGNACIO</t>
  </si>
  <si>
    <t>Agricola Los Montecillos Ltda</t>
  </si>
  <si>
    <t>Eloisa 2</t>
  </si>
  <si>
    <t>Hualane</t>
  </si>
  <si>
    <t>7B  9</t>
  </si>
  <si>
    <t>Agricola Palquibudi Spa</t>
  </si>
  <si>
    <t>Palquibudi</t>
  </si>
  <si>
    <t>Rauco</t>
  </si>
  <si>
    <t>TOMAS ANDRES PINOCHET AGUIAR</t>
  </si>
  <si>
    <t>PALQUIBUDI 1</t>
  </si>
  <si>
    <t>Sociedad Agricola  Roquefort Ltda</t>
  </si>
  <si>
    <t>Fundo Santa de fe Tricao</t>
  </si>
  <si>
    <t>Rauco 3</t>
  </si>
  <si>
    <t>Exportaciones Meyer Limitada</t>
  </si>
  <si>
    <t>Exportaciones Meyer Ltda</t>
  </si>
  <si>
    <t>Sociedad Agricola Tres Hermanos Ltda</t>
  </si>
  <si>
    <t>Tres Hermanos</t>
  </si>
  <si>
    <t>AGRICOLA SANTA CATARINA LTDA</t>
  </si>
  <si>
    <t>CULENAR</t>
  </si>
  <si>
    <t>Culenar</t>
  </si>
  <si>
    <t>PROJECT FRUIT CHILE S.A</t>
  </si>
  <si>
    <t>Fuenzalida Urbina Jose Andres</t>
  </si>
  <si>
    <t>Parcela 28 Los Alisos</t>
  </si>
  <si>
    <t>Teno</t>
  </si>
  <si>
    <t>Cuartel N° 1</t>
  </si>
  <si>
    <t>JOSE LUIS VERA DURAN</t>
  </si>
  <si>
    <t>Agricola Santa Catarina  Ltda. - Esmeralda</t>
  </si>
  <si>
    <t>Esmeralda</t>
  </si>
  <si>
    <t>LUIS HERNAN CATALAN</t>
  </si>
  <si>
    <t xml:space="preserve">TENO </t>
  </si>
  <si>
    <t>AGRICOLA UNIAGRI OVALLE SPA</t>
  </si>
  <si>
    <t>UNIAGRI</t>
  </si>
  <si>
    <t>Sociedad Agricola La Vizcaya Ltda</t>
  </si>
  <si>
    <t>Agricola La Vizcaya</t>
  </si>
  <si>
    <t xml:space="preserve">c1  c4   </t>
  </si>
  <si>
    <t>Juan Donoso Agricola Las Nubes EIRL</t>
  </si>
  <si>
    <t>LAS NUBES DE TENO</t>
  </si>
  <si>
    <t> REGINA</t>
  </si>
  <si>
    <t> SKEENA</t>
  </si>
  <si>
    <t>AGRICOLA PROVIDENCIA LTDA.</t>
  </si>
  <si>
    <t>PROVIDENCIA</t>
  </si>
  <si>
    <t>SAN ISIDRO</t>
  </si>
  <si>
    <t>Claudia  Paz Aguiar Desormeuax</t>
  </si>
  <si>
    <t>la viña</t>
  </si>
  <si>
    <t>sector 2</t>
  </si>
  <si>
    <t>Julio Gidding ltda</t>
  </si>
  <si>
    <t>Fundo san juan</t>
  </si>
  <si>
    <t>cuartel 4</t>
  </si>
  <si>
    <t>Gustavo Musalem  Aich</t>
  </si>
  <si>
    <t>Fundo Bellavista</t>
  </si>
  <si>
    <t xml:space="preserve">Cuartel 1 </t>
  </si>
  <si>
    <t>Agropecuaria Wapri</t>
  </si>
  <si>
    <t>Wapri Marengo</t>
  </si>
  <si>
    <t>C.3  C.4</t>
  </si>
  <si>
    <t>C. 4-B   C.5</t>
  </si>
  <si>
    <t>Sociedad Agrícola Porvenir LTDA.</t>
  </si>
  <si>
    <t>Huerto Loma Blanca</t>
  </si>
  <si>
    <t>Molina</t>
  </si>
  <si>
    <t>Cuartel Arriba</t>
  </si>
  <si>
    <t>Sociedad Agrícola Roquefort Limitada</t>
  </si>
  <si>
    <t>Sociedad Agricola Fruver Limitada</t>
  </si>
  <si>
    <t>EL GUINDAL</t>
  </si>
  <si>
    <t xml:space="preserve">Lapins                                 </t>
  </si>
  <si>
    <t xml:space="preserve">Lapins                                </t>
  </si>
  <si>
    <t>Parcela el Peumo</t>
  </si>
  <si>
    <t>Sociedad Agricola Fruver Limitada huerto manquilvo</t>
  </si>
  <si>
    <t>lapins bing</t>
  </si>
  <si>
    <t>Agr e Inv Terraman Ltda</t>
  </si>
  <si>
    <t>San Daniel</t>
  </si>
  <si>
    <t>CAUQUENES</t>
  </si>
  <si>
    <t>Esparraguera         Cuartel La Esquina</t>
  </si>
  <si>
    <t>Agr e Inmb Gemaipa Ltda</t>
  </si>
  <si>
    <t>Fundo Los Corrales</t>
  </si>
  <si>
    <t>Sociedad Agricola Copequén Ltda</t>
  </si>
  <si>
    <t>Santa Irene</t>
  </si>
  <si>
    <t>Cerezos 2013</t>
  </si>
  <si>
    <t>Sociedad Comercial JG  Limitada</t>
  </si>
  <si>
    <t>Sociedad Comercial JG  Ltda</t>
  </si>
  <si>
    <t>Cuartel 14A</t>
  </si>
  <si>
    <t>Sociedad Agricola Copequen Ltda</t>
  </si>
  <si>
    <t>Santa Juliana</t>
  </si>
  <si>
    <t>Cerezos 2006</t>
  </si>
  <si>
    <t>Cerezos 2010</t>
  </si>
  <si>
    <t>Las Lomas</t>
  </si>
  <si>
    <t>Picazo</t>
  </si>
  <si>
    <t>Picazo C2</t>
  </si>
  <si>
    <t>Agrícola El Totoral</t>
  </si>
  <si>
    <t>Totoral</t>
  </si>
  <si>
    <t>2 Los Tordos</t>
  </si>
  <si>
    <t>Frutícola el Aromo S.A.</t>
  </si>
  <si>
    <t>La Higuera</t>
  </si>
  <si>
    <t>Cuartel Higuera 1; cuartel Higuera 2</t>
  </si>
  <si>
    <t>Fundo Los Lirios</t>
  </si>
  <si>
    <t>La Colonia</t>
  </si>
  <si>
    <t>Cuartel Establo 1,2</t>
  </si>
  <si>
    <t>AGRICOLA SEMINARIO LTDA.</t>
  </si>
  <si>
    <t>EL OLIVAR</t>
  </si>
  <si>
    <t>B</t>
  </si>
  <si>
    <t>C</t>
  </si>
  <si>
    <t>D</t>
  </si>
  <si>
    <t>E</t>
  </si>
  <si>
    <t>F</t>
  </si>
  <si>
    <t>H</t>
  </si>
  <si>
    <t xml:space="preserve"> - FUNDO SAN MANUEL</t>
  </si>
  <si>
    <t>B  C</t>
  </si>
  <si>
    <t>Parcela 8</t>
  </si>
  <si>
    <t>Fundo El Aromo</t>
  </si>
  <si>
    <t>Cuarteles 6</t>
  </si>
  <si>
    <t>Cuarteles 4</t>
  </si>
  <si>
    <t>Fundo la Panteonera</t>
  </si>
  <si>
    <t>WAPRI RIO CLARO</t>
  </si>
  <si>
    <t>C. 27</t>
  </si>
  <si>
    <t>C. 54</t>
  </si>
  <si>
    <t>C. 17B  C.55</t>
  </si>
  <si>
    <t>C. 23A</t>
  </si>
  <si>
    <t>C. 7A</t>
  </si>
  <si>
    <t>Soc. Agr. Ganadera y Forestal Mataquito LTDA.</t>
  </si>
  <si>
    <t>El Manzano 2</t>
  </si>
  <si>
    <t>Pelarco</t>
  </si>
  <si>
    <t>M.CECILIA SALINAS</t>
  </si>
  <si>
    <t>Fundo Las Garzas</t>
  </si>
  <si>
    <t>Cuartel 5 y 6</t>
  </si>
  <si>
    <t>AGRICOLA EL DESAFIO LIMITADA</t>
  </si>
  <si>
    <t>Parcela Santa María n°5</t>
  </si>
  <si>
    <t>Sector B1</t>
  </si>
  <si>
    <t>Fundo El Maitén</t>
  </si>
  <si>
    <t>AGRICOLA LOS HUALLES</t>
  </si>
  <si>
    <t>FUNDO EL NOGAL</t>
  </si>
  <si>
    <t>Bulnes</t>
  </si>
  <si>
    <t>Cuartel 1 A</t>
  </si>
  <si>
    <t>AGRICOLA LOS CUATRO SPA</t>
  </si>
  <si>
    <t>Fundo Santo Domingo</t>
  </si>
  <si>
    <t>Los Angeles</t>
  </si>
  <si>
    <t>Cuartel 4 Cuartel 5</t>
  </si>
  <si>
    <t>EXPORTADORA PATAGONIA CHERRIES SPA</t>
  </si>
  <si>
    <t>PATAGONIA 2</t>
  </si>
  <si>
    <t>CHILE CHICO</t>
  </si>
  <si>
    <t>CUARTEL 1-2-3-4</t>
  </si>
  <si>
    <t>PATAGONIA 3</t>
  </si>
  <si>
    <t>S.HEART</t>
  </si>
  <si>
    <t>PATAGONIA 1</t>
  </si>
  <si>
    <t>CUARTEL 1-2-3-4-5</t>
  </si>
  <si>
    <t>PATAGONIA 4</t>
  </si>
  <si>
    <t>PATAGONIA 5</t>
  </si>
  <si>
    <t>Agrícola Chile Chico Cherry Ltda</t>
  </si>
  <si>
    <t>Chacra 22</t>
  </si>
  <si>
    <t>Chile Chico</t>
  </si>
  <si>
    <t>Hijuela 2 Bahía Jara</t>
  </si>
  <si>
    <t>Hijuela 2</t>
  </si>
  <si>
    <t>Agricola Austral Cherries limitada</t>
  </si>
  <si>
    <t>La Cascada</t>
  </si>
  <si>
    <t>9-10-11-12-13-14-15</t>
  </si>
  <si>
    <t>Agrícola Hune Ltda.</t>
  </si>
  <si>
    <t>C5, C7</t>
  </si>
  <si>
    <t>Agrícola Polpaico S.P.A</t>
  </si>
  <si>
    <t>Inmobiliaria e Inversiones Los Alerces del Arrayan Ltda.</t>
  </si>
  <si>
    <t xml:space="preserve">Inmobiliaria e Inversiones Los Alerces del Arrayan </t>
  </si>
  <si>
    <t xml:space="preserve"> Season 2023/2024</t>
  </si>
  <si>
    <t>CHERRIES ORCHARDS RECORDS</t>
  </si>
  <si>
    <r>
      <rPr>
        <b/>
        <i/>
        <sz val="14"/>
        <color indexed="8"/>
        <rFont val="Verdana"/>
        <family val="2"/>
      </rPr>
      <t>Cydia pomonella</t>
    </r>
    <r>
      <rPr>
        <b/>
        <sz val="14"/>
        <color indexed="8"/>
        <rFont val="Verdana"/>
        <family val="2"/>
      </rPr>
      <t xml:space="preserve"> TRAPS IN CHERRY ORCHARDS FOR EXPORT TO KOREA</t>
    </r>
  </si>
  <si>
    <t>CHERRIES EXPORTS TO KOREA</t>
  </si>
  <si>
    <t>CHERRIES FACILITIES RECORDS</t>
  </si>
  <si>
    <t>FACILITY CODE (CSP)
Código CSP</t>
  </si>
  <si>
    <t>REGION
Región</t>
  </si>
  <si>
    <t>DEL LIBERTADOR GRAL. BERNARDO O HIGGINS</t>
  </si>
  <si>
    <t>VALPARAISO</t>
  </si>
  <si>
    <t>SAN FELIPE</t>
  </si>
  <si>
    <t>COQUIMBO</t>
  </si>
  <si>
    <t>METROPOLITANA DE SANTIAGO</t>
  </si>
  <si>
    <t>CERRILLOS</t>
  </si>
  <si>
    <t>DEL MAULE</t>
  </si>
  <si>
    <t>CURACAVI</t>
  </si>
  <si>
    <t>ISLA DE MAIPO</t>
  </si>
  <si>
    <t>PUDAHUEL</t>
  </si>
  <si>
    <t>DE LA ARAUCANÍA</t>
  </si>
  <si>
    <t>COLINA</t>
  </si>
  <si>
    <t>MACHALÍ</t>
  </si>
  <si>
    <t>LOS ANDES</t>
  </si>
  <si>
    <t>ÑUBLE</t>
  </si>
  <si>
    <t>CHILLAN VIEJO</t>
  </si>
  <si>
    <t>FREIRE</t>
  </si>
  <si>
    <t>QUINTA TILCOCO</t>
  </si>
  <si>
    <t>ALHUE</t>
  </si>
  <si>
    <t>ERCILLA</t>
  </si>
  <si>
    <t>DEL BÍOBIO</t>
  </si>
  <si>
    <t>DE LOS LAGOS</t>
  </si>
  <si>
    <t>RIO NEGRO</t>
  </si>
  <si>
    <t>PURRANQUE</t>
  </si>
  <si>
    <t>SALAMANCA</t>
  </si>
  <si>
    <t>SAN ESTEBAN</t>
  </si>
  <si>
    <t>TIL-TIL</t>
  </si>
  <si>
    <t>SANTA MARÍA</t>
  </si>
  <si>
    <t>AISÉN DEL GRAL. CARLOS IBAÑEZ DEL CAMPO</t>
  </si>
  <si>
    <t>LLAY-LLAY</t>
  </si>
  <si>
    <t>CHÉPICA</t>
  </si>
  <si>
    <t>CUNCO</t>
  </si>
  <si>
    <t>GORBEA</t>
  </si>
  <si>
    <t>CARTAGENA</t>
  </si>
  <si>
    <t>VICUÑA</t>
  </si>
  <si>
    <t>MONTE PATRIA</t>
  </si>
  <si>
    <t>DE LOS RÍOS</t>
  </si>
  <si>
    <t>RIO BUENO</t>
  </si>
  <si>
    <t>FRESIA</t>
  </si>
  <si>
    <t>LINARES 2</t>
  </si>
  <si>
    <t xml:space="preserve">NOTE </t>
  </si>
  <si>
    <t>Located in the regulated area Los Andes.</t>
  </si>
  <si>
    <t>Located in the regulated area La Vega.</t>
  </si>
  <si>
    <t>Located in the regulated area Coquimbo.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</si>
</sst>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64" formatCode="0.0"/>
    <numFmt numFmtId="165" formatCode="_-* #,##0_-;\-* #,##0_-;_-* &quot;-&quot;_-;_-@_-"/>
    <numFmt numFmtId="166" formatCode="#,##0.0"/>
    <numFmt numFmtId="167" formatCode="d/m/yyyy"/>
    <numFmt numFmtId="168" formatCode="dd\-mm\-yy"/>
    <numFmt numFmtId="169" formatCode="dd\-mm\-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4" tint="-0.249977111117893"/>
      <name val="Calibri"/>
      <family val="2"/>
      <scheme val="minor"/>
    </font>
    <font>
      <b/>
      <sz val="14"/>
      <color indexed="8"/>
      <name val="Verdana"/>
      <family val="2"/>
    </font>
    <font>
      <b/>
      <sz val="10"/>
      <color indexed="8"/>
      <name val="Verdana"/>
      <family val="2"/>
    </font>
    <font>
      <b/>
      <i/>
      <sz val="14"/>
      <color indexed="8"/>
      <name val="Verdana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</cellStyleXfs>
  <cellXfs count="4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1" fontId="5" fillId="0" borderId="7" xfId="2" applyFont="1" applyFill="1" applyBorder="1" applyAlignment="1">
      <alignment horizontal="center" vertical="center" wrapText="1"/>
    </xf>
    <xf numFmtId="2" fontId="5" fillId="0" borderId="7" xfId="2" applyNumberFormat="1" applyFont="1" applyFill="1" applyBorder="1" applyAlignment="1">
      <alignment horizontal="center" vertical="center" wrapText="1"/>
    </xf>
    <xf numFmtId="41" fontId="5" fillId="0" borderId="5" xfId="2" applyFont="1" applyFill="1" applyBorder="1" applyAlignment="1">
      <alignment horizontal="center" vertical="center" wrapText="1"/>
    </xf>
    <xf numFmtId="2" fontId="5" fillId="0" borderId="5" xfId="2" applyNumberFormat="1" applyFont="1" applyFill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center" vertical="center" wrapText="1"/>
    </xf>
    <xf numFmtId="4" fontId="5" fillId="0" borderId="6" xfId="1" applyNumberFormat="1" applyFont="1" applyFill="1" applyBorder="1" applyAlignment="1">
      <alignment horizontal="center" vertical="center" wrapText="1"/>
    </xf>
    <xf numFmtId="4" fontId="5" fillId="0" borderId="8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4" fillId="2" borderId="1" xfId="3" applyFont="1" applyFill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 vertical="center" wrapText="1"/>
    </xf>
    <xf numFmtId="2" fontId="5" fillId="0" borderId="6" xfId="1" applyNumberFormat="1" applyFont="1" applyFill="1" applyBorder="1" applyAlignment="1">
      <alignment horizontal="center" vertical="center" wrapText="1"/>
    </xf>
    <xf numFmtId="2" fontId="5" fillId="0" borderId="8" xfId="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0" fillId="0" borderId="0" xfId="0" applyFill="1"/>
    <xf numFmtId="0" fontId="1" fillId="0" borderId="18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ont="1" applyFill="1"/>
    <xf numFmtId="0" fontId="1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6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4" fontId="5" fillId="0" borderId="7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76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2" fontId="5" fillId="0" borderId="8" xfId="0" applyNumberFormat="1" applyFont="1" applyFill="1" applyBorder="1" applyAlignment="1">
      <alignment horizontal="center" vertical="center" wrapText="1"/>
    </xf>
    <xf numFmtId="16" fontId="5" fillId="0" borderId="76" xfId="0" applyNumberFormat="1" applyFont="1" applyFill="1" applyBorder="1" applyAlignment="1">
      <alignment horizontal="center" vertical="center" wrapText="1"/>
    </xf>
    <xf numFmtId="16" fontId="5" fillId="0" borderId="78" xfId="0" applyNumberFormat="1" applyFont="1" applyFill="1" applyBorder="1" applyAlignment="1">
      <alignment horizontal="center" vertical="center" wrapText="1"/>
    </xf>
    <xf numFmtId="16" fontId="5" fillId="0" borderId="74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8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" fontId="5" fillId="0" borderId="7" xfId="0" applyNumberFormat="1" applyFont="1" applyFill="1" applyBorder="1" applyAlignment="1">
      <alignment horizontal="center" vertical="center" wrapText="1"/>
    </xf>
    <xf numFmtId="14" fontId="5" fillId="0" borderId="84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16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166" fontId="5" fillId="0" borderId="4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166" fontId="5" fillId="0" borderId="8" xfId="0" applyNumberFormat="1" applyFont="1" applyFill="1" applyBorder="1" applyAlignment="1">
      <alignment horizontal="center" vertical="center" wrapText="1"/>
    </xf>
    <xf numFmtId="4" fontId="5" fillId="0" borderId="4" xfId="3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4" fontId="5" fillId="0" borderId="6" xfId="3" applyNumberFormat="1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4" fontId="5" fillId="0" borderId="8" xfId="3" applyNumberFormat="1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14" fontId="5" fillId="0" borderId="78" xfId="0" applyNumberFormat="1" applyFont="1" applyFill="1" applyBorder="1" applyAlignment="1">
      <alignment horizontal="center" vertical="center" wrapText="1"/>
    </xf>
    <xf numFmtId="14" fontId="5" fillId="0" borderId="72" xfId="0" applyNumberFormat="1" applyFont="1" applyFill="1" applyBorder="1" applyAlignment="1">
      <alignment horizontal="center" vertical="center" wrapText="1"/>
    </xf>
    <xf numFmtId="14" fontId="5" fillId="0" borderId="74" xfId="0" applyNumberFormat="1" applyFont="1" applyFill="1" applyBorder="1" applyAlignment="1">
      <alignment horizontal="center" vertical="center" wrapText="1"/>
    </xf>
    <xf numFmtId="14" fontId="5" fillId="0" borderId="80" xfId="0" applyNumberFormat="1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5" xfId="0" quotePrefix="1" applyFont="1" applyFill="1" applyBorder="1" applyAlignment="1">
      <alignment horizontal="center" vertical="center" wrapText="1"/>
    </xf>
    <xf numFmtId="0" fontId="5" fillId="0" borderId="8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quotePrefix="1" applyFont="1" applyFill="1" applyBorder="1" applyAlignment="1">
      <alignment horizontal="center" vertical="center" wrapText="1"/>
    </xf>
    <xf numFmtId="14" fontId="5" fillId="0" borderId="87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4" fontId="7" fillId="0" borderId="76" xfId="0" applyNumberFormat="1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4" fontId="5" fillId="0" borderId="83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7" fillId="0" borderId="7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2" fontId="8" fillId="0" borderId="32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2" fontId="8" fillId="0" borderId="21" xfId="0" applyNumberFormat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2" fontId="8" fillId="0" borderId="18" xfId="0" applyNumberFormat="1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2" fontId="8" fillId="0" borderId="2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2" fontId="8" fillId="0" borderId="30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2" fontId="8" fillId="0" borderId="15" xfId="0" applyNumberFormat="1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2" fontId="8" fillId="0" borderId="43" xfId="0" applyNumberFormat="1" applyFont="1" applyFill="1" applyBorder="1" applyAlignment="1">
      <alignment horizontal="center" vertical="center" wrapText="1"/>
    </xf>
    <xf numFmtId="14" fontId="8" fillId="0" borderId="97" xfId="0" applyNumberFormat="1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2" fontId="8" fillId="0" borderId="26" xfId="0" applyNumberFormat="1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2" fontId="8" fillId="0" borderId="36" xfId="0" applyNumberFormat="1" applyFont="1" applyFill="1" applyBorder="1" applyAlignment="1">
      <alignment horizontal="center" vertical="center" wrapText="1"/>
    </xf>
    <xf numFmtId="2" fontId="7" fillId="0" borderId="21" xfId="0" applyNumberFormat="1" applyFont="1" applyFill="1" applyBorder="1" applyAlignment="1">
      <alignment horizontal="center" vertical="center" wrapText="1"/>
    </xf>
    <xf numFmtId="164" fontId="8" fillId="0" borderId="32" xfId="0" applyNumberFormat="1" applyFont="1" applyFill="1" applyBorder="1" applyAlignment="1">
      <alignment horizontal="center" vertical="center" wrapText="1"/>
    </xf>
    <xf numFmtId="164" fontId="8" fillId="0" borderId="24" xfId="0" applyNumberFormat="1" applyFont="1" applyFill="1" applyBorder="1" applyAlignment="1">
      <alignment horizontal="center" vertical="center" wrapText="1"/>
    </xf>
    <xf numFmtId="164" fontId="8" fillId="0" borderId="30" xfId="0" applyNumberFormat="1" applyFont="1" applyFill="1" applyBorder="1" applyAlignment="1">
      <alignment horizontal="center" vertical="center" wrapText="1"/>
    </xf>
    <xf numFmtId="14" fontId="8" fillId="0" borderId="89" xfId="0" applyNumberFormat="1" applyFont="1" applyFill="1" applyBorder="1" applyAlignment="1">
      <alignment horizontal="center" vertical="center" wrapText="1"/>
    </xf>
    <xf numFmtId="0" fontId="8" fillId="0" borderId="95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2" fontId="8" fillId="0" borderId="45" xfId="0" applyNumberFormat="1" applyFont="1" applyFill="1" applyBorder="1" applyAlignment="1">
      <alignment horizontal="center" vertical="center" wrapText="1"/>
    </xf>
    <xf numFmtId="164" fontId="8" fillId="0" borderId="54" xfId="0" applyNumberFormat="1" applyFont="1" applyFill="1" applyBorder="1" applyAlignment="1">
      <alignment horizontal="center" vertical="center" wrapText="1"/>
    </xf>
    <xf numFmtId="14" fontId="8" fillId="0" borderId="92" xfId="0" applyNumberFormat="1" applyFont="1" applyFill="1" applyBorder="1" applyAlignment="1">
      <alignment horizontal="center" vertical="center" wrapText="1"/>
    </xf>
    <xf numFmtId="164" fontId="8" fillId="0" borderId="18" xfId="0" applyNumberFormat="1" applyFont="1" applyFill="1" applyBorder="1" applyAlignment="1">
      <alignment horizontal="center" vertical="center" wrapText="1"/>
    </xf>
    <xf numFmtId="164" fontId="8" fillId="0" borderId="2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5" fillId="0" borderId="7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7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102" xfId="0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14" fontId="5" fillId="0" borderId="25" xfId="0" applyNumberFormat="1" applyFont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4" fontId="5" fillId="0" borderId="70" xfId="0" applyNumberFormat="1" applyFont="1" applyFill="1" applyBorder="1" applyAlignment="1">
      <alignment horizontal="center" vertical="center" wrapText="1"/>
    </xf>
    <xf numFmtId="14" fontId="5" fillId="0" borderId="72" xfId="0" applyNumberFormat="1" applyFont="1" applyFill="1" applyBorder="1" applyAlignment="1">
      <alignment horizontal="center" vertical="center" wrapText="1"/>
    </xf>
    <xf numFmtId="14" fontId="5" fillId="0" borderId="74" xfId="0" applyNumberFormat="1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5" fillId="0" borderId="71" xfId="0" applyFont="1" applyFill="1" applyBorder="1" applyAlignment="1">
      <alignment horizontal="center" vertical="center" wrapText="1"/>
    </xf>
    <xf numFmtId="0" fontId="5" fillId="0" borderId="73" xfId="0" applyFont="1" applyFill="1" applyBorder="1" applyAlignment="1">
      <alignment horizontal="center" vertical="center" wrapText="1"/>
    </xf>
    <xf numFmtId="0" fontId="15" fillId="0" borderId="69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14" fontId="5" fillId="0" borderId="66" xfId="0" applyNumberFormat="1" applyFont="1" applyFill="1" applyBorder="1" applyAlignment="1">
      <alignment horizontal="center" vertical="center" wrapText="1"/>
    </xf>
    <xf numFmtId="14" fontId="5" fillId="0" borderId="67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4" fontId="5" fillId="0" borderId="78" xfId="0" applyNumberFormat="1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4" fontId="5" fillId="0" borderId="80" xfId="0" applyNumberFormat="1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78" xfId="0" applyNumberFormat="1" applyFont="1" applyFill="1" applyBorder="1" applyAlignment="1">
      <alignment horizontal="center" vertical="center" wrapText="1"/>
    </xf>
    <xf numFmtId="49" fontId="5" fillId="0" borderId="72" xfId="0" applyNumberFormat="1" applyFont="1" applyFill="1" applyBorder="1" applyAlignment="1">
      <alignment horizontal="center" vertical="center" wrapText="1"/>
    </xf>
    <xf numFmtId="49" fontId="5" fillId="0" borderId="74" xfId="0" applyNumberFormat="1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0" borderId="81" xfId="0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2" fontId="5" fillId="0" borderId="9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2" fontId="5" fillId="0" borderId="8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 wrapText="1"/>
    </xf>
    <xf numFmtId="2" fontId="5" fillId="0" borderId="6" xfId="1" applyNumberFormat="1" applyFont="1" applyFill="1" applyBorder="1" applyAlignment="1">
      <alignment horizontal="center" vertical="center" wrapText="1"/>
    </xf>
    <xf numFmtId="2" fontId="5" fillId="0" borderId="8" xfId="1" applyNumberFormat="1" applyFont="1" applyFill="1" applyBorder="1" applyAlignment="1">
      <alignment horizontal="center" vertical="center" wrapText="1"/>
    </xf>
    <xf numFmtId="2" fontId="5" fillId="0" borderId="9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Fill="1" applyBorder="1" applyAlignment="1">
      <alignment horizontal="center" vertical="center" wrapText="1"/>
    </xf>
    <xf numFmtId="16" fontId="5" fillId="0" borderId="78" xfId="0" applyNumberFormat="1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14" fontId="5" fillId="0" borderId="83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 wrapText="1"/>
    </xf>
    <xf numFmtId="0" fontId="5" fillId="0" borderId="8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 wrapText="1"/>
    </xf>
    <xf numFmtId="49" fontId="5" fillId="0" borderId="77" xfId="0" applyNumberFormat="1" applyFont="1" applyFill="1" applyBorder="1" applyAlignment="1">
      <alignment horizontal="center" vertical="center" wrapText="1"/>
    </xf>
    <xf numFmtId="49" fontId="5" fillId="0" borderId="7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166" fontId="5" fillId="0" borderId="5" xfId="0" applyNumberFormat="1" applyFont="1" applyFill="1" applyBorder="1" applyAlignment="1">
      <alignment horizontal="center" vertical="center" wrapText="1"/>
    </xf>
    <xf numFmtId="166" fontId="5" fillId="0" borderId="7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0" fontId="5" fillId="0" borderId="77" xfId="3" applyFont="1" applyFill="1" applyBorder="1" applyAlignment="1">
      <alignment horizontal="center" vertical="center" wrapText="1"/>
    </xf>
    <xf numFmtId="0" fontId="5" fillId="0" borderId="73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71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14" fontId="5" fillId="0" borderId="76" xfId="0" applyNumberFormat="1" applyFont="1" applyFill="1" applyBorder="1" applyAlignment="1">
      <alignment horizontal="center" vertical="center" wrapText="1"/>
    </xf>
    <xf numFmtId="14" fontId="5" fillId="0" borderId="85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6" fontId="5" fillId="0" borderId="78" xfId="0" applyNumberFormat="1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6" fontId="5" fillId="0" borderId="80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6" fontId="5" fillId="0" borderId="72" xfId="0" applyNumberFormat="1" applyFont="1" applyFill="1" applyBorder="1" applyAlignment="1">
      <alignment horizontal="center" vertical="center"/>
    </xf>
    <xf numFmtId="16" fontId="5" fillId="0" borderId="83" xfId="0" applyNumberFormat="1" applyFont="1" applyFill="1" applyBorder="1" applyAlignment="1">
      <alignment horizontal="center" vertical="center"/>
    </xf>
    <xf numFmtId="14" fontId="5" fillId="0" borderId="78" xfId="0" applyNumberFormat="1" applyFont="1" applyFill="1" applyBorder="1" applyAlignment="1">
      <alignment horizontal="center" vertical="center"/>
    </xf>
    <xf numFmtId="0" fontId="5" fillId="0" borderId="83" xfId="0" applyFont="1" applyFill="1" applyBorder="1" applyAlignment="1">
      <alignment horizontal="center" vertical="center"/>
    </xf>
    <xf numFmtId="0" fontId="5" fillId="0" borderId="4" xfId="0" quotePrefix="1" applyFont="1" applyFill="1" applyBorder="1" applyAlignment="1">
      <alignment horizontal="center" vertical="center" wrapText="1"/>
    </xf>
    <xf numFmtId="14" fontId="5" fillId="0" borderId="84" xfId="0" applyNumberFormat="1" applyFont="1" applyFill="1" applyBorder="1" applyAlignment="1">
      <alignment horizontal="center" vertical="center" wrapText="1"/>
    </xf>
    <xf numFmtId="0" fontId="5" fillId="0" borderId="88" xfId="0" applyFont="1" applyFill="1" applyBorder="1" applyAlignment="1">
      <alignment horizontal="center" vertical="center" wrapText="1"/>
    </xf>
    <xf numFmtId="14" fontId="7" fillId="0" borderId="76" xfId="0" applyNumberFormat="1" applyFont="1" applyFill="1" applyBorder="1" applyAlignment="1">
      <alignment horizontal="center" vertical="center" wrapText="1"/>
    </xf>
    <xf numFmtId="14" fontId="7" fillId="0" borderId="8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167" fontId="5" fillId="0" borderId="16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167" fontId="5" fillId="0" borderId="78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167" fontId="5" fillId="0" borderId="84" xfId="0" applyNumberFormat="1" applyFont="1" applyFill="1" applyBorder="1" applyAlignment="1">
      <alignment horizontal="center" vertical="center" wrapText="1"/>
    </xf>
    <xf numFmtId="0" fontId="5" fillId="0" borderId="8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168" fontId="5" fillId="0" borderId="84" xfId="0" applyNumberFormat="1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168" fontId="5" fillId="0" borderId="76" xfId="0" applyNumberFormat="1" applyFont="1" applyFill="1" applyBorder="1" applyAlignment="1">
      <alignment horizontal="center" vertical="center" wrapText="1"/>
    </xf>
    <xf numFmtId="0" fontId="5" fillId="0" borderId="85" xfId="0" applyFont="1" applyFill="1" applyBorder="1" applyAlignment="1">
      <alignment horizontal="center" vertical="center" wrapText="1"/>
    </xf>
    <xf numFmtId="167" fontId="5" fillId="0" borderId="76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169" fontId="5" fillId="0" borderId="84" xfId="0" applyNumberFormat="1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14" fontId="5" fillId="0" borderId="89" xfId="0" applyNumberFormat="1" applyFont="1" applyFill="1" applyBorder="1" applyAlignment="1">
      <alignment horizontal="center" vertical="center" wrapText="1"/>
    </xf>
    <xf numFmtId="0" fontId="5" fillId="0" borderId="89" xfId="0" applyFont="1" applyFill="1" applyBorder="1" applyAlignment="1">
      <alignment horizontal="center" vertical="center" wrapText="1"/>
    </xf>
    <xf numFmtId="168" fontId="5" fillId="0" borderId="90" xfId="0" applyNumberFormat="1" applyFont="1" applyFill="1" applyBorder="1" applyAlignment="1">
      <alignment horizontal="center" vertical="center" wrapText="1"/>
    </xf>
    <xf numFmtId="0" fontId="5" fillId="0" borderId="90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168" fontId="5" fillId="0" borderId="44" xfId="0" applyNumberFormat="1" applyFont="1" applyFill="1" applyBorder="1" applyAlignment="1">
      <alignment horizontal="center" vertical="center" wrapText="1"/>
    </xf>
    <xf numFmtId="168" fontId="5" fillId="0" borderId="78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14" fontId="5" fillId="0" borderId="92" xfId="0" applyNumberFormat="1" applyFont="1" applyFill="1" applyBorder="1" applyAlignment="1">
      <alignment horizontal="center" vertical="center" wrapText="1"/>
    </xf>
    <xf numFmtId="0" fontId="5" fillId="0" borderId="94" xfId="0" applyFont="1" applyFill="1" applyBorder="1" applyAlignment="1">
      <alignment horizontal="center" vertical="center" wrapText="1"/>
    </xf>
    <xf numFmtId="0" fontId="5" fillId="0" borderId="91" xfId="0" applyFont="1" applyFill="1" applyBorder="1" applyAlignment="1">
      <alignment horizontal="center" vertical="center" wrapText="1"/>
    </xf>
    <xf numFmtId="0" fontId="5" fillId="0" borderId="9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77" xfId="0" applyFont="1" applyFill="1" applyBorder="1" applyAlignment="1">
      <alignment horizontal="center" vertical="center" wrapText="1"/>
    </xf>
    <xf numFmtId="0" fontId="7" fillId="0" borderId="71" xfId="0" applyFont="1" applyFill="1" applyBorder="1" applyAlignment="1">
      <alignment horizontal="center" vertical="center" wrapText="1"/>
    </xf>
    <xf numFmtId="0" fontId="7" fillId="0" borderId="73" xfId="0" applyFont="1" applyFill="1" applyBorder="1" applyAlignment="1">
      <alignment horizontal="center" vertical="center" wrapText="1"/>
    </xf>
    <xf numFmtId="0" fontId="7" fillId="0" borderId="8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2" fontId="8" fillId="0" borderId="54" xfId="0" applyNumberFormat="1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14" fontId="8" fillId="0" borderId="92" xfId="0" applyNumberFormat="1" applyFont="1" applyFill="1" applyBorder="1" applyAlignment="1">
      <alignment horizontal="center" vertical="center" wrapText="1"/>
    </xf>
    <xf numFmtId="14" fontId="8" fillId="0" borderId="89" xfId="0" applyNumberFormat="1" applyFont="1" applyFill="1" applyBorder="1" applyAlignment="1">
      <alignment horizontal="center" vertical="center" wrapText="1"/>
    </xf>
    <xf numFmtId="0" fontId="7" fillId="0" borderId="9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95" xfId="0" applyFont="1" applyFill="1" applyBorder="1" applyAlignment="1">
      <alignment horizontal="center" vertical="center" wrapText="1"/>
    </xf>
    <xf numFmtId="0" fontId="8" fillId="0" borderId="96" xfId="0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 wrapText="1"/>
    </xf>
    <xf numFmtId="0" fontId="8" fillId="0" borderId="62" xfId="0" applyFont="1" applyFill="1" applyBorder="1" applyAlignment="1">
      <alignment horizontal="center" vertical="center" wrapText="1"/>
    </xf>
    <xf numFmtId="0" fontId="8" fillId="0" borderId="63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2" fontId="8" fillId="0" borderId="55" xfId="0" applyNumberFormat="1" applyFont="1" applyFill="1" applyBorder="1" applyAlignment="1">
      <alignment horizontal="center" vertical="center" wrapText="1"/>
    </xf>
    <xf numFmtId="2" fontId="8" fillId="0" borderId="42" xfId="0" applyNumberFormat="1" applyFont="1" applyFill="1" applyBorder="1" applyAlignment="1">
      <alignment horizontal="center" vertical="center" wrapText="1"/>
    </xf>
    <xf numFmtId="2" fontId="8" fillId="0" borderId="58" xfId="0" applyNumberFormat="1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91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2" fontId="8" fillId="0" borderId="56" xfId="0" applyNumberFormat="1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2" fontId="8" fillId="0" borderId="60" xfId="0" applyNumberFormat="1" applyFont="1" applyFill="1" applyBorder="1" applyAlignment="1">
      <alignment horizontal="center" vertical="center" wrapText="1"/>
    </xf>
    <xf numFmtId="2" fontId="8" fillId="0" borderId="30" xfId="0" applyNumberFormat="1" applyFont="1" applyFill="1" applyBorder="1" applyAlignment="1">
      <alignment horizontal="center" vertical="center" wrapText="1"/>
    </xf>
    <xf numFmtId="2" fontId="8" fillId="0" borderId="40" xfId="0" applyNumberFormat="1" applyFont="1" applyFill="1" applyBorder="1" applyAlignment="1">
      <alignment horizontal="center" vertical="center" wrapText="1"/>
    </xf>
    <xf numFmtId="14" fontId="8" fillId="0" borderId="66" xfId="0" applyNumberFormat="1" applyFont="1" applyFill="1" applyBorder="1" applyAlignment="1">
      <alignment horizontal="center" vertical="center" wrapText="1"/>
    </xf>
    <xf numFmtId="14" fontId="8" fillId="0" borderId="94" xfId="0" applyNumberFormat="1" applyFont="1" applyFill="1" applyBorder="1" applyAlignment="1">
      <alignment horizontal="center" vertical="center" wrapText="1"/>
    </xf>
    <xf numFmtId="0" fontId="8" fillId="0" borderId="98" xfId="0" applyFont="1" applyFill="1" applyBorder="1" applyAlignment="1">
      <alignment horizontal="center" vertical="center" wrapText="1"/>
    </xf>
    <xf numFmtId="2" fontId="8" fillId="0" borderId="15" xfId="0" applyNumberFormat="1" applyFont="1" applyFill="1" applyBorder="1" applyAlignment="1">
      <alignment horizontal="center" vertical="center" wrapText="1"/>
    </xf>
    <xf numFmtId="2" fontId="8" fillId="0" borderId="21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2" fontId="8" fillId="0" borderId="32" xfId="0" applyNumberFormat="1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99" xfId="0" applyFont="1" applyFill="1" applyBorder="1" applyAlignment="1">
      <alignment horizontal="center" vertical="center" wrapText="1"/>
    </xf>
    <xf numFmtId="2" fontId="8" fillId="0" borderId="45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2" fontId="8" fillId="0" borderId="41" xfId="0" applyNumberFormat="1" applyFont="1" applyFill="1" applyBorder="1" applyAlignment="1">
      <alignment horizontal="center" vertical="center" wrapText="1"/>
    </xf>
    <xf numFmtId="14" fontId="8" fillId="0" borderId="67" xfId="0" applyNumberFormat="1" applyFont="1" applyFill="1" applyBorder="1" applyAlignment="1">
      <alignment horizontal="center" vertical="center" wrapText="1"/>
    </xf>
    <xf numFmtId="14" fontId="9" fillId="0" borderId="78" xfId="0" applyNumberFormat="1" applyFont="1" applyFill="1" applyBorder="1" applyAlignment="1">
      <alignment horizontal="center" vertical="center"/>
    </xf>
    <xf numFmtId="0" fontId="9" fillId="0" borderId="72" xfId="0" applyFont="1" applyFill="1" applyBorder="1" applyAlignment="1">
      <alignment horizontal="center" vertical="center"/>
    </xf>
    <xf numFmtId="0" fontId="9" fillId="0" borderId="83" xfId="0" applyFont="1" applyFill="1" applyBorder="1" applyAlignment="1">
      <alignment horizontal="center" vertical="center"/>
    </xf>
    <xf numFmtId="0" fontId="9" fillId="0" borderId="79" xfId="0" applyFont="1" applyFill="1" applyBorder="1" applyAlignment="1">
      <alignment horizontal="center" vertical="center" wrapText="1"/>
    </xf>
    <xf numFmtId="0" fontId="9" fillId="0" borderId="71" xfId="0" applyFont="1" applyFill="1" applyBorder="1" applyAlignment="1">
      <alignment horizontal="center" vertical="center" wrapText="1"/>
    </xf>
    <xf numFmtId="0" fontId="9" fillId="0" borderId="73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77" xfId="0" applyFont="1" applyFill="1" applyBorder="1" applyAlignment="1">
      <alignment horizontal="center" vertical="center" wrapText="1"/>
    </xf>
    <xf numFmtId="0" fontId="9" fillId="0" borderId="8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74" xfId="0" applyFont="1" applyFill="1" applyBorder="1" applyAlignment="1">
      <alignment horizontal="center" vertical="center"/>
    </xf>
    <xf numFmtId="14" fontId="9" fillId="0" borderId="80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14" fontId="9" fillId="0" borderId="78" xfId="0" applyNumberFormat="1" applyFont="1" applyFill="1" applyBorder="1" applyAlignment="1">
      <alignment horizontal="center" vertical="center" wrapText="1"/>
    </xf>
    <xf numFmtId="0" fontId="9" fillId="0" borderId="72" xfId="0" applyFont="1" applyFill="1" applyBorder="1" applyAlignment="1">
      <alignment horizontal="center" vertical="center" wrapText="1"/>
    </xf>
    <xf numFmtId="0" fontId="9" fillId="0" borderId="8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4" fontId="5" fillId="0" borderId="84" xfId="0" applyNumberFormat="1" applyFont="1" applyFill="1" applyBorder="1" applyAlignment="1">
      <alignment horizontal="center" vertical="center"/>
    </xf>
    <xf numFmtId="14" fontId="5" fillId="0" borderId="85" xfId="0" applyNumberFormat="1" applyFont="1" applyFill="1" applyBorder="1" applyAlignment="1">
      <alignment horizontal="center" vertical="center"/>
    </xf>
    <xf numFmtId="0" fontId="5" fillId="0" borderId="81" xfId="0" applyFont="1" applyFill="1" applyBorder="1" applyAlignment="1">
      <alignment horizontal="center" vertical="center"/>
    </xf>
    <xf numFmtId="0" fontId="5" fillId="0" borderId="88" xfId="0" applyFont="1" applyFill="1" applyBorder="1" applyAlignment="1">
      <alignment horizontal="center" vertical="center"/>
    </xf>
    <xf numFmtId="0" fontId="5" fillId="0" borderId="101" xfId="0" applyFont="1" applyFill="1" applyBorder="1" applyAlignment="1">
      <alignment horizontal="center" vertical="center" wrapText="1"/>
    </xf>
    <xf numFmtId="14" fontId="5" fillId="0" borderId="103" xfId="0" applyNumberFormat="1" applyFont="1" applyFill="1" applyBorder="1" applyAlignment="1">
      <alignment horizontal="center" vertical="center" wrapText="1"/>
    </xf>
    <xf numFmtId="0" fontId="5" fillId="0" borderId="100" xfId="0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center" vertical="center" wrapText="1"/>
    </xf>
  </cellXfs>
  <cellStyles count="4">
    <cellStyle name="Millares [0]" xfId="1" builtinId="6"/>
    <cellStyle name="Millares [0] 2" xfId="2"/>
    <cellStyle name="Normal" xfId="0" builtinId="0"/>
    <cellStyle name="Normal 2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105833</xdr:colOff>
      <xdr:row>0</xdr:row>
      <xdr:rowOff>74085</xdr:rowOff>
    </xdr:from>
    <xdr:to>
      <xdr:col>0</xdr:col>
      <xdr:colOff>636231</xdr:colOff>
      <xdr:row>2</xdr:row>
      <xdr:rowOff>162518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833" y="74085"/>
          <a:ext cx="530398" cy="4694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0</xdr:col>
      <xdr:colOff>625648</xdr:colOff>
      <xdr:row>2</xdr:row>
      <xdr:rowOff>145583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7150"/>
          <a:ext cx="530398" cy="46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83"/>
  <sheetViews>
    <sheetView topLeftCell="A2366" zoomScale="90" zoomScaleNormal="90" workbookViewId="0">
      <selection activeCell="A2493" sqref="A2493"/>
    </sheetView>
  </sheetViews>
  <sheetFormatPr baseColWidth="10" defaultColWidth="11.42578125" defaultRowHeight="15" x14ac:dyDescent="0.25"/>
  <cols>
    <col min="1" max="1" width="20" style="19" bestFit="1" customWidth="1"/>
    <col min="2" max="2" width="33.85546875" style="19" customWidth="1"/>
    <col min="3" max="3" width="30.42578125" style="19" customWidth="1"/>
    <col min="4" max="4" width="20.28515625" style="19" customWidth="1"/>
    <col min="5" max="5" width="27.7109375" style="19" customWidth="1"/>
    <col min="6" max="6" width="19.85546875" style="19" bestFit="1" customWidth="1"/>
    <col min="7" max="7" width="14" style="19" bestFit="1" customWidth="1"/>
    <col min="8" max="8" width="17.5703125" style="19" bestFit="1" customWidth="1"/>
    <col min="9" max="9" width="17" style="19" bestFit="1" customWidth="1"/>
    <col min="10" max="10" width="18.140625" style="19" bestFit="1" customWidth="1"/>
    <col min="11" max="16384" width="11.42578125" style="19"/>
  </cols>
  <sheetData>
    <row r="1" spans="1:10" x14ac:dyDescent="0.25">
      <c r="A1" s="23"/>
    </row>
    <row r="2" spans="1:10" x14ac:dyDescent="0.25">
      <c r="A2" s="23"/>
    </row>
    <row r="3" spans="1:10" x14ac:dyDescent="0.25">
      <c r="A3" s="23"/>
    </row>
    <row r="4" spans="1:10" s="27" customFormat="1" ht="18" x14ac:dyDescent="0.25">
      <c r="A4" s="24" t="s">
        <v>2141</v>
      </c>
      <c r="B4" s="25"/>
      <c r="C4" s="25"/>
      <c r="D4" s="25"/>
      <c r="E4" s="26"/>
      <c r="F4" s="26"/>
      <c r="G4" s="25"/>
      <c r="H4" s="26"/>
      <c r="I4" s="26"/>
      <c r="J4" s="26"/>
    </row>
    <row r="5" spans="1:10" s="27" customFormat="1" ht="21" x14ac:dyDescent="0.25">
      <c r="A5" s="28" t="s">
        <v>2140</v>
      </c>
      <c r="B5" s="29"/>
      <c r="C5" s="29"/>
      <c r="D5" s="25"/>
      <c r="E5" s="26"/>
      <c r="F5" s="26"/>
      <c r="G5" s="25"/>
      <c r="H5" s="26"/>
      <c r="I5" s="26"/>
      <c r="J5" s="26"/>
    </row>
    <row r="6" spans="1:10" s="27" customFormat="1" ht="19.5" thickBot="1" x14ac:dyDescent="0.3">
      <c r="A6" s="11" t="s">
        <v>2139</v>
      </c>
      <c r="B6" s="30"/>
      <c r="C6" s="30"/>
      <c r="D6" s="25"/>
      <c r="E6" s="26"/>
      <c r="F6" s="26"/>
      <c r="G6" s="25"/>
      <c r="H6" s="26"/>
      <c r="I6" s="26"/>
      <c r="J6" s="26"/>
    </row>
    <row r="7" spans="1:10" s="27" customFormat="1" ht="75.75" thickBot="1" x14ac:dyDescent="0.3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3" t="s">
        <v>9</v>
      </c>
    </row>
    <row r="8" spans="1:10" ht="15" customHeight="1" x14ac:dyDescent="0.25">
      <c r="A8" s="193">
        <v>101285</v>
      </c>
      <c r="B8" s="187" t="s">
        <v>10</v>
      </c>
      <c r="C8" s="187" t="s">
        <v>11</v>
      </c>
      <c r="D8" s="196" t="s">
        <v>359</v>
      </c>
      <c r="E8" s="31" t="s">
        <v>13</v>
      </c>
      <c r="F8" s="187">
        <v>10.067</v>
      </c>
      <c r="G8" s="31" t="s">
        <v>14</v>
      </c>
      <c r="H8" s="31">
        <v>3.1680000000000001</v>
      </c>
      <c r="I8" s="187">
        <v>12</v>
      </c>
      <c r="J8" s="190">
        <v>45169</v>
      </c>
    </row>
    <row r="9" spans="1:10" x14ac:dyDescent="0.25">
      <c r="A9" s="194"/>
      <c r="B9" s="188"/>
      <c r="C9" s="188"/>
      <c r="D9" s="188"/>
      <c r="E9" s="32" t="s">
        <v>15</v>
      </c>
      <c r="F9" s="188"/>
      <c r="G9" s="32" t="s">
        <v>16</v>
      </c>
      <c r="H9" s="32">
        <v>4.0350000000000001</v>
      </c>
      <c r="I9" s="188"/>
      <c r="J9" s="191"/>
    </row>
    <row r="10" spans="1:10" x14ac:dyDescent="0.25">
      <c r="A10" s="194"/>
      <c r="B10" s="188"/>
      <c r="C10" s="188"/>
      <c r="D10" s="188"/>
      <c r="E10" s="32" t="s">
        <v>17</v>
      </c>
      <c r="F10" s="188"/>
      <c r="G10" s="32" t="s">
        <v>18</v>
      </c>
      <c r="H10" s="32">
        <v>2.6629999999999998</v>
      </c>
      <c r="I10" s="188"/>
      <c r="J10" s="191"/>
    </row>
    <row r="11" spans="1:10" ht="15.75" x14ac:dyDescent="0.25">
      <c r="A11" s="195"/>
      <c r="B11" s="189"/>
      <c r="C11" s="189"/>
      <c r="D11" s="189"/>
      <c r="E11" s="33" t="s">
        <v>17</v>
      </c>
      <c r="F11" s="189"/>
      <c r="G11" s="33" t="s">
        <v>19</v>
      </c>
      <c r="H11" s="33">
        <v>0.20100000000000001</v>
      </c>
      <c r="I11" s="189"/>
      <c r="J11" s="192"/>
    </row>
    <row r="12" spans="1:10" ht="15.75" x14ac:dyDescent="0.25">
      <c r="A12" s="34">
        <v>110799</v>
      </c>
      <c r="B12" s="35" t="s">
        <v>10</v>
      </c>
      <c r="C12" s="35" t="s">
        <v>20</v>
      </c>
      <c r="D12" s="35" t="s">
        <v>21</v>
      </c>
      <c r="E12" s="35" t="s">
        <v>22</v>
      </c>
      <c r="F12" s="35">
        <v>3.96</v>
      </c>
      <c r="G12" s="35" t="s">
        <v>23</v>
      </c>
      <c r="H12" s="35">
        <v>3.96</v>
      </c>
      <c r="I12" s="35">
        <v>5</v>
      </c>
      <c r="J12" s="36">
        <v>45169</v>
      </c>
    </row>
    <row r="13" spans="1:10" ht="15" customHeight="1" x14ac:dyDescent="0.25">
      <c r="A13" s="205">
        <v>87316</v>
      </c>
      <c r="B13" s="203" t="s">
        <v>24</v>
      </c>
      <c r="C13" s="203" t="s">
        <v>25</v>
      </c>
      <c r="D13" s="203" t="s">
        <v>26</v>
      </c>
      <c r="E13" s="206" t="s">
        <v>27</v>
      </c>
      <c r="F13" s="203">
        <v>20</v>
      </c>
      <c r="G13" s="37" t="s">
        <v>28</v>
      </c>
      <c r="H13" s="37">
        <v>4.59</v>
      </c>
      <c r="I13" s="203">
        <v>22</v>
      </c>
      <c r="J13" s="204">
        <v>45161</v>
      </c>
    </row>
    <row r="14" spans="1:10" x14ac:dyDescent="0.25">
      <c r="A14" s="212"/>
      <c r="B14" s="208"/>
      <c r="C14" s="208"/>
      <c r="D14" s="208"/>
      <c r="E14" s="208"/>
      <c r="F14" s="208"/>
      <c r="G14" s="38" t="s">
        <v>29</v>
      </c>
      <c r="H14" s="38">
        <v>4.58</v>
      </c>
      <c r="I14" s="208"/>
      <c r="J14" s="211"/>
    </row>
    <row r="15" spans="1:10" x14ac:dyDescent="0.25">
      <c r="A15" s="194"/>
      <c r="B15" s="188"/>
      <c r="C15" s="188"/>
      <c r="D15" s="188"/>
      <c r="E15" s="32" t="s">
        <v>30</v>
      </c>
      <c r="F15" s="188"/>
      <c r="G15" s="32" t="s">
        <v>31</v>
      </c>
      <c r="H15" s="32">
        <v>4.3899999999999997</v>
      </c>
      <c r="I15" s="188"/>
      <c r="J15" s="191"/>
    </row>
    <row r="16" spans="1:10" ht="15.75" x14ac:dyDescent="0.25">
      <c r="A16" s="195"/>
      <c r="B16" s="189"/>
      <c r="C16" s="189"/>
      <c r="D16" s="189"/>
      <c r="E16" s="33" t="s">
        <v>32</v>
      </c>
      <c r="F16" s="189"/>
      <c r="G16" s="33" t="s">
        <v>33</v>
      </c>
      <c r="H16" s="33">
        <v>6.44</v>
      </c>
      <c r="I16" s="189"/>
      <c r="J16" s="192"/>
    </row>
    <row r="17" spans="1:10" ht="15" customHeight="1" x14ac:dyDescent="0.25">
      <c r="A17" s="205">
        <v>89350</v>
      </c>
      <c r="B17" s="203" t="s">
        <v>34</v>
      </c>
      <c r="C17" s="203" t="s">
        <v>35</v>
      </c>
      <c r="D17" s="203" t="s">
        <v>36</v>
      </c>
      <c r="E17" s="206" t="s">
        <v>37</v>
      </c>
      <c r="F17" s="203">
        <v>13.77</v>
      </c>
      <c r="G17" s="37" t="s">
        <v>33</v>
      </c>
      <c r="H17" s="37">
        <v>0.7</v>
      </c>
      <c r="I17" s="203">
        <v>15</v>
      </c>
      <c r="J17" s="204">
        <v>45167</v>
      </c>
    </row>
    <row r="18" spans="1:10" x14ac:dyDescent="0.25">
      <c r="A18" s="194"/>
      <c r="B18" s="188"/>
      <c r="C18" s="188"/>
      <c r="D18" s="188"/>
      <c r="E18" s="207"/>
      <c r="F18" s="188"/>
      <c r="G18" s="32" t="s">
        <v>38</v>
      </c>
      <c r="H18" s="32">
        <v>1.39</v>
      </c>
      <c r="I18" s="188"/>
      <c r="J18" s="191"/>
    </row>
    <row r="19" spans="1:10" x14ac:dyDescent="0.25">
      <c r="A19" s="194"/>
      <c r="B19" s="188"/>
      <c r="C19" s="188"/>
      <c r="D19" s="188"/>
      <c r="E19" s="207"/>
      <c r="F19" s="188"/>
      <c r="G19" s="32" t="s">
        <v>33</v>
      </c>
      <c r="H19" s="32">
        <v>0.61</v>
      </c>
      <c r="I19" s="188"/>
      <c r="J19" s="191"/>
    </row>
    <row r="20" spans="1:10" x14ac:dyDescent="0.25">
      <c r="A20" s="194"/>
      <c r="B20" s="188"/>
      <c r="C20" s="188"/>
      <c r="D20" s="188"/>
      <c r="E20" s="207"/>
      <c r="F20" s="188"/>
      <c r="G20" s="32" t="s">
        <v>38</v>
      </c>
      <c r="H20" s="32">
        <v>1.21</v>
      </c>
      <c r="I20" s="188"/>
      <c r="J20" s="191"/>
    </row>
    <row r="21" spans="1:10" x14ac:dyDescent="0.25">
      <c r="A21" s="194"/>
      <c r="B21" s="188"/>
      <c r="C21" s="188"/>
      <c r="D21" s="188"/>
      <c r="E21" s="207"/>
      <c r="F21" s="188"/>
      <c r="G21" s="32" t="s">
        <v>39</v>
      </c>
      <c r="H21" s="32">
        <v>1.8</v>
      </c>
      <c r="I21" s="188"/>
      <c r="J21" s="191"/>
    </row>
    <row r="22" spans="1:10" x14ac:dyDescent="0.25">
      <c r="A22" s="194"/>
      <c r="B22" s="188"/>
      <c r="C22" s="188"/>
      <c r="D22" s="188"/>
      <c r="E22" s="207"/>
      <c r="F22" s="188"/>
      <c r="G22" s="32" t="s">
        <v>33</v>
      </c>
      <c r="H22" s="32">
        <v>0.27</v>
      </c>
      <c r="I22" s="188"/>
      <c r="J22" s="191"/>
    </row>
    <row r="23" spans="1:10" x14ac:dyDescent="0.25">
      <c r="A23" s="194"/>
      <c r="B23" s="188"/>
      <c r="C23" s="188"/>
      <c r="D23" s="188"/>
      <c r="E23" s="207"/>
      <c r="F23" s="188"/>
      <c r="G23" s="32" t="s">
        <v>40</v>
      </c>
      <c r="H23" s="32">
        <v>0.1</v>
      </c>
      <c r="I23" s="188"/>
      <c r="J23" s="191"/>
    </row>
    <row r="24" spans="1:10" x14ac:dyDescent="0.25">
      <c r="A24" s="194"/>
      <c r="B24" s="188"/>
      <c r="C24" s="188"/>
      <c r="D24" s="188"/>
      <c r="E24" s="207"/>
      <c r="F24" s="188"/>
      <c r="G24" s="32" t="s">
        <v>41</v>
      </c>
      <c r="H24" s="32">
        <v>0.5</v>
      </c>
      <c r="I24" s="188"/>
      <c r="J24" s="191"/>
    </row>
    <row r="25" spans="1:10" x14ac:dyDescent="0.25">
      <c r="A25" s="194"/>
      <c r="B25" s="188"/>
      <c r="C25" s="188"/>
      <c r="D25" s="188"/>
      <c r="E25" s="207"/>
      <c r="F25" s="188"/>
      <c r="G25" s="32" t="s">
        <v>33</v>
      </c>
      <c r="H25" s="32">
        <v>0.2</v>
      </c>
      <c r="I25" s="188"/>
      <c r="J25" s="191"/>
    </row>
    <row r="26" spans="1:10" x14ac:dyDescent="0.25">
      <c r="A26" s="194"/>
      <c r="B26" s="188"/>
      <c r="C26" s="188"/>
      <c r="D26" s="188"/>
      <c r="E26" s="207"/>
      <c r="F26" s="188"/>
      <c r="G26" s="32" t="s">
        <v>42</v>
      </c>
      <c r="H26" s="32">
        <v>0.5</v>
      </c>
      <c r="I26" s="188"/>
      <c r="J26" s="191"/>
    </row>
    <row r="27" spans="1:10" x14ac:dyDescent="0.25">
      <c r="A27" s="194"/>
      <c r="B27" s="188"/>
      <c r="C27" s="188"/>
      <c r="D27" s="188"/>
      <c r="E27" s="207"/>
      <c r="F27" s="188"/>
      <c r="G27" s="32" t="s">
        <v>42</v>
      </c>
      <c r="H27" s="32">
        <v>1.74</v>
      </c>
      <c r="I27" s="188"/>
      <c r="J27" s="191"/>
    </row>
    <row r="28" spans="1:10" x14ac:dyDescent="0.25">
      <c r="A28" s="194"/>
      <c r="B28" s="188"/>
      <c r="C28" s="188"/>
      <c r="D28" s="188"/>
      <c r="E28" s="207"/>
      <c r="F28" s="188"/>
      <c r="G28" s="32" t="s">
        <v>33</v>
      </c>
      <c r="H28" s="32">
        <v>0.48</v>
      </c>
      <c r="I28" s="188"/>
      <c r="J28" s="191"/>
    </row>
    <row r="29" spans="1:10" x14ac:dyDescent="0.25">
      <c r="A29" s="194"/>
      <c r="B29" s="188"/>
      <c r="C29" s="188"/>
      <c r="D29" s="188"/>
      <c r="E29" s="207"/>
      <c r="F29" s="188"/>
      <c r="G29" s="32" t="s">
        <v>38</v>
      </c>
      <c r="H29" s="32">
        <v>0.12</v>
      </c>
      <c r="I29" s="188"/>
      <c r="J29" s="191"/>
    </row>
    <row r="30" spans="1:10" x14ac:dyDescent="0.25">
      <c r="A30" s="194"/>
      <c r="B30" s="188"/>
      <c r="C30" s="188"/>
      <c r="D30" s="188"/>
      <c r="E30" s="207"/>
      <c r="F30" s="210"/>
      <c r="G30" s="32" t="s">
        <v>41</v>
      </c>
      <c r="H30" s="32">
        <v>1.04</v>
      </c>
      <c r="I30" s="188"/>
      <c r="J30" s="191"/>
    </row>
    <row r="31" spans="1:10" x14ac:dyDescent="0.25">
      <c r="A31" s="194"/>
      <c r="B31" s="188"/>
      <c r="C31" s="188"/>
      <c r="D31" s="188"/>
      <c r="E31" s="207"/>
      <c r="F31" s="210"/>
      <c r="G31" s="32" t="s">
        <v>39</v>
      </c>
      <c r="H31" s="32">
        <v>0.5</v>
      </c>
      <c r="I31" s="188"/>
      <c r="J31" s="191"/>
    </row>
    <row r="32" spans="1:10" x14ac:dyDescent="0.25">
      <c r="A32" s="194"/>
      <c r="B32" s="188"/>
      <c r="C32" s="188"/>
      <c r="D32" s="188"/>
      <c r="E32" s="207"/>
      <c r="F32" s="210"/>
      <c r="G32" s="32" t="s">
        <v>43</v>
      </c>
      <c r="H32" s="32">
        <v>0.68</v>
      </c>
      <c r="I32" s="188"/>
      <c r="J32" s="191"/>
    </row>
    <row r="33" spans="1:10" x14ac:dyDescent="0.25">
      <c r="A33" s="194"/>
      <c r="B33" s="188"/>
      <c r="C33" s="188"/>
      <c r="D33" s="188"/>
      <c r="E33" s="207"/>
      <c r="F33" s="188"/>
      <c r="G33" s="32" t="s">
        <v>41</v>
      </c>
      <c r="H33" s="32">
        <v>1.07</v>
      </c>
      <c r="I33" s="188"/>
      <c r="J33" s="191"/>
    </row>
    <row r="34" spans="1:10" x14ac:dyDescent="0.25">
      <c r="A34" s="194"/>
      <c r="B34" s="188"/>
      <c r="C34" s="188"/>
      <c r="D34" s="188"/>
      <c r="E34" s="207"/>
      <c r="F34" s="188"/>
      <c r="G34" s="32" t="s">
        <v>16</v>
      </c>
      <c r="H34" s="32">
        <v>0.5</v>
      </c>
      <c r="I34" s="188"/>
      <c r="J34" s="191"/>
    </row>
    <row r="35" spans="1:10" ht="15.75" thickBot="1" x14ac:dyDescent="0.3">
      <c r="A35" s="195"/>
      <c r="B35" s="189"/>
      <c r="C35" s="189"/>
      <c r="D35" s="189"/>
      <c r="E35" s="209"/>
      <c r="F35" s="189"/>
      <c r="G35" s="33" t="s">
        <v>43</v>
      </c>
      <c r="H35" s="33">
        <v>0.36</v>
      </c>
      <c r="I35" s="189"/>
      <c r="J35" s="192"/>
    </row>
    <row r="36" spans="1:10" ht="15" customHeight="1" x14ac:dyDescent="0.25">
      <c r="A36" s="205">
        <v>165893</v>
      </c>
      <c r="B36" s="203" t="s">
        <v>44</v>
      </c>
      <c r="C36" s="203" t="s">
        <v>45</v>
      </c>
      <c r="D36" s="203" t="s">
        <v>46</v>
      </c>
      <c r="E36" s="206" t="s">
        <v>47</v>
      </c>
      <c r="F36" s="206">
        <v>16</v>
      </c>
      <c r="G36" s="37" t="s">
        <v>33</v>
      </c>
      <c r="H36" s="37">
        <v>5.5</v>
      </c>
      <c r="I36" s="203">
        <v>18</v>
      </c>
      <c r="J36" s="204">
        <v>45166</v>
      </c>
    </row>
    <row r="37" spans="1:10" x14ac:dyDescent="0.25">
      <c r="A37" s="194"/>
      <c r="B37" s="188"/>
      <c r="C37" s="188"/>
      <c r="D37" s="188"/>
      <c r="E37" s="207"/>
      <c r="F37" s="207"/>
      <c r="G37" s="32" t="s">
        <v>48</v>
      </c>
      <c r="H37" s="32">
        <v>5</v>
      </c>
      <c r="I37" s="188"/>
      <c r="J37" s="191"/>
    </row>
    <row r="38" spans="1:10" x14ac:dyDescent="0.25">
      <c r="A38" s="194"/>
      <c r="B38" s="188"/>
      <c r="C38" s="188"/>
      <c r="D38" s="188"/>
      <c r="E38" s="207"/>
      <c r="F38" s="207"/>
      <c r="G38" s="32" t="s">
        <v>33</v>
      </c>
      <c r="H38" s="32">
        <v>5</v>
      </c>
      <c r="I38" s="188"/>
      <c r="J38" s="191"/>
    </row>
    <row r="39" spans="1:10" x14ac:dyDescent="0.25">
      <c r="A39" s="194"/>
      <c r="B39" s="188"/>
      <c r="C39" s="188"/>
      <c r="D39" s="188"/>
      <c r="E39" s="208"/>
      <c r="F39" s="208"/>
      <c r="G39" s="32" t="s">
        <v>39</v>
      </c>
      <c r="H39" s="32">
        <v>0.5</v>
      </c>
      <c r="I39" s="188"/>
      <c r="J39" s="191"/>
    </row>
    <row r="40" spans="1:10" x14ac:dyDescent="0.25">
      <c r="A40" s="194"/>
      <c r="B40" s="188"/>
      <c r="C40" s="188"/>
      <c r="D40" s="188"/>
      <c r="E40" s="189" t="s">
        <v>49</v>
      </c>
      <c r="F40" s="189">
        <v>10</v>
      </c>
      <c r="G40" s="32" t="s">
        <v>39</v>
      </c>
      <c r="H40" s="32">
        <v>7</v>
      </c>
      <c r="I40" s="188">
        <v>12</v>
      </c>
      <c r="J40" s="191"/>
    </row>
    <row r="41" spans="1:10" x14ac:dyDescent="0.25">
      <c r="A41" s="194"/>
      <c r="B41" s="188"/>
      <c r="C41" s="188"/>
      <c r="D41" s="188"/>
      <c r="E41" s="208"/>
      <c r="F41" s="208"/>
      <c r="G41" s="32" t="s">
        <v>33</v>
      </c>
      <c r="H41" s="32">
        <v>3</v>
      </c>
      <c r="I41" s="188"/>
      <c r="J41" s="191"/>
    </row>
    <row r="42" spans="1:10" x14ac:dyDescent="0.25">
      <c r="A42" s="194"/>
      <c r="B42" s="188"/>
      <c r="C42" s="188"/>
      <c r="D42" s="188"/>
      <c r="E42" s="189" t="s">
        <v>50</v>
      </c>
      <c r="F42" s="189">
        <v>10</v>
      </c>
      <c r="G42" s="32" t="s">
        <v>28</v>
      </c>
      <c r="H42" s="32">
        <v>3.34</v>
      </c>
      <c r="I42" s="188">
        <v>12</v>
      </c>
      <c r="J42" s="191"/>
    </row>
    <row r="43" spans="1:10" x14ac:dyDescent="0.25">
      <c r="A43" s="194"/>
      <c r="B43" s="188"/>
      <c r="C43" s="188"/>
      <c r="D43" s="188"/>
      <c r="E43" s="207"/>
      <c r="F43" s="207"/>
      <c r="G43" s="32" t="s">
        <v>38</v>
      </c>
      <c r="H43" s="32">
        <v>3.33</v>
      </c>
      <c r="I43" s="188"/>
      <c r="J43" s="191"/>
    </row>
    <row r="44" spans="1:10" ht="15.75" x14ac:dyDescent="0.25">
      <c r="A44" s="195"/>
      <c r="B44" s="189"/>
      <c r="C44" s="189"/>
      <c r="D44" s="189"/>
      <c r="E44" s="207"/>
      <c r="F44" s="207"/>
      <c r="G44" s="33" t="s">
        <v>42</v>
      </c>
      <c r="H44" s="33">
        <v>3.33</v>
      </c>
      <c r="I44" s="189"/>
      <c r="J44" s="192"/>
    </row>
    <row r="45" spans="1:10" ht="15" customHeight="1" x14ac:dyDescent="0.25">
      <c r="A45" s="221">
        <v>153880</v>
      </c>
      <c r="B45" s="206" t="s">
        <v>51</v>
      </c>
      <c r="C45" s="206" t="s">
        <v>52</v>
      </c>
      <c r="D45" s="206" t="s">
        <v>53</v>
      </c>
      <c r="E45" s="37" t="s">
        <v>54</v>
      </c>
      <c r="F45" s="213">
        <v>51.4</v>
      </c>
      <c r="G45" s="37" t="s">
        <v>19</v>
      </c>
      <c r="H45" s="39">
        <v>0.9</v>
      </c>
      <c r="I45" s="215" t="s">
        <v>55</v>
      </c>
      <c r="J45" s="218" t="s">
        <v>56</v>
      </c>
    </row>
    <row r="46" spans="1:10" x14ac:dyDescent="0.25">
      <c r="A46" s="222"/>
      <c r="B46" s="207"/>
      <c r="C46" s="207"/>
      <c r="D46" s="207"/>
      <c r="E46" s="32" t="s">
        <v>57</v>
      </c>
      <c r="F46" s="214"/>
      <c r="G46" s="32" t="s">
        <v>19</v>
      </c>
      <c r="H46" s="32">
        <v>5.7</v>
      </c>
      <c r="I46" s="216"/>
      <c r="J46" s="219"/>
    </row>
    <row r="47" spans="1:10" x14ac:dyDescent="0.25">
      <c r="A47" s="222"/>
      <c r="B47" s="207"/>
      <c r="C47" s="207"/>
      <c r="D47" s="207"/>
      <c r="E47" s="32" t="s">
        <v>58</v>
      </c>
      <c r="F47" s="214"/>
      <c r="G47" s="32" t="s">
        <v>19</v>
      </c>
      <c r="H47" s="32">
        <v>0.2</v>
      </c>
      <c r="I47" s="216"/>
      <c r="J47" s="219"/>
    </row>
    <row r="48" spans="1:10" x14ac:dyDescent="0.25">
      <c r="A48" s="222"/>
      <c r="B48" s="207"/>
      <c r="C48" s="207"/>
      <c r="D48" s="207"/>
      <c r="E48" s="32" t="s">
        <v>59</v>
      </c>
      <c r="F48" s="214"/>
      <c r="G48" s="32" t="s">
        <v>16</v>
      </c>
      <c r="H48" s="32">
        <v>0.9</v>
      </c>
      <c r="I48" s="216"/>
      <c r="J48" s="219"/>
    </row>
    <row r="49" spans="1:10" x14ac:dyDescent="0.25">
      <c r="A49" s="222"/>
      <c r="B49" s="207"/>
      <c r="C49" s="207"/>
      <c r="D49" s="207"/>
      <c r="E49" s="32" t="s">
        <v>60</v>
      </c>
      <c r="F49" s="214"/>
      <c r="G49" s="32" t="s">
        <v>16</v>
      </c>
      <c r="H49" s="32">
        <v>5.2</v>
      </c>
      <c r="I49" s="216"/>
      <c r="J49" s="219"/>
    </row>
    <row r="50" spans="1:10" x14ac:dyDescent="0.25">
      <c r="A50" s="222"/>
      <c r="B50" s="207"/>
      <c r="C50" s="207"/>
      <c r="D50" s="207"/>
      <c r="E50" s="32" t="s">
        <v>61</v>
      </c>
      <c r="F50" s="214"/>
      <c r="G50" s="32" t="s">
        <v>16</v>
      </c>
      <c r="H50" s="32">
        <v>3</v>
      </c>
      <c r="I50" s="216"/>
      <c r="J50" s="219"/>
    </row>
    <row r="51" spans="1:10" x14ac:dyDescent="0.25">
      <c r="A51" s="222"/>
      <c r="B51" s="207"/>
      <c r="C51" s="207"/>
      <c r="D51" s="207"/>
      <c r="E51" s="32" t="s">
        <v>62</v>
      </c>
      <c r="F51" s="214"/>
      <c r="G51" s="32" t="s">
        <v>16</v>
      </c>
      <c r="H51" s="32">
        <v>0.4</v>
      </c>
      <c r="I51" s="216"/>
      <c r="J51" s="219"/>
    </row>
    <row r="52" spans="1:10" x14ac:dyDescent="0.25">
      <c r="A52" s="222"/>
      <c r="B52" s="207"/>
      <c r="C52" s="207"/>
      <c r="D52" s="207"/>
      <c r="E52" s="32" t="s">
        <v>63</v>
      </c>
      <c r="F52" s="214"/>
      <c r="G52" s="32" t="s">
        <v>18</v>
      </c>
      <c r="H52" s="32">
        <v>2</v>
      </c>
      <c r="I52" s="216"/>
      <c r="J52" s="219"/>
    </row>
    <row r="53" spans="1:10" x14ac:dyDescent="0.25">
      <c r="A53" s="222"/>
      <c r="B53" s="207"/>
      <c r="C53" s="207"/>
      <c r="D53" s="207"/>
      <c r="E53" s="32" t="s">
        <v>64</v>
      </c>
      <c r="F53" s="214"/>
      <c r="G53" s="32" t="s">
        <v>18</v>
      </c>
      <c r="H53" s="32">
        <v>1.2</v>
      </c>
      <c r="I53" s="216"/>
      <c r="J53" s="219"/>
    </row>
    <row r="54" spans="1:10" x14ac:dyDescent="0.25">
      <c r="A54" s="222"/>
      <c r="B54" s="207"/>
      <c r="C54" s="207"/>
      <c r="D54" s="207"/>
      <c r="E54" s="32" t="s">
        <v>65</v>
      </c>
      <c r="F54" s="214"/>
      <c r="G54" s="32" t="s">
        <v>18</v>
      </c>
      <c r="H54" s="32">
        <v>0.9</v>
      </c>
      <c r="I54" s="216"/>
      <c r="J54" s="219"/>
    </row>
    <row r="55" spans="1:10" x14ac:dyDescent="0.25">
      <c r="A55" s="222"/>
      <c r="B55" s="207"/>
      <c r="C55" s="207"/>
      <c r="D55" s="207"/>
      <c r="E55" s="32" t="s">
        <v>66</v>
      </c>
      <c r="F55" s="214"/>
      <c r="G55" s="32" t="s">
        <v>18</v>
      </c>
      <c r="H55" s="32">
        <v>4.5</v>
      </c>
      <c r="I55" s="216"/>
      <c r="J55" s="219"/>
    </row>
    <row r="56" spans="1:10" x14ac:dyDescent="0.25">
      <c r="A56" s="222"/>
      <c r="B56" s="207"/>
      <c r="C56" s="207"/>
      <c r="D56" s="207"/>
      <c r="E56" s="32" t="s">
        <v>67</v>
      </c>
      <c r="F56" s="214"/>
      <c r="G56" s="32" t="s">
        <v>18</v>
      </c>
      <c r="H56" s="32">
        <v>6.1</v>
      </c>
      <c r="I56" s="216"/>
      <c r="J56" s="219"/>
    </row>
    <row r="57" spans="1:10" x14ac:dyDescent="0.25">
      <c r="A57" s="222"/>
      <c r="B57" s="207"/>
      <c r="C57" s="207"/>
      <c r="D57" s="207"/>
      <c r="E57" s="32" t="s">
        <v>68</v>
      </c>
      <c r="F57" s="214"/>
      <c r="G57" s="32" t="s">
        <v>18</v>
      </c>
      <c r="H57" s="32">
        <v>6.1</v>
      </c>
      <c r="I57" s="216"/>
      <c r="J57" s="219"/>
    </row>
    <row r="58" spans="1:10" x14ac:dyDescent="0.25">
      <c r="A58" s="222"/>
      <c r="B58" s="207"/>
      <c r="C58" s="207"/>
      <c r="D58" s="207"/>
      <c r="E58" s="32" t="s">
        <v>69</v>
      </c>
      <c r="F58" s="214"/>
      <c r="G58" s="32" t="s">
        <v>18</v>
      </c>
      <c r="H58" s="32">
        <v>6</v>
      </c>
      <c r="I58" s="216"/>
      <c r="J58" s="219"/>
    </row>
    <row r="59" spans="1:10" x14ac:dyDescent="0.25">
      <c r="A59" s="222"/>
      <c r="B59" s="207"/>
      <c r="C59" s="207"/>
      <c r="D59" s="207"/>
      <c r="E59" s="32" t="s">
        <v>70</v>
      </c>
      <c r="F59" s="214"/>
      <c r="G59" s="32" t="s">
        <v>18</v>
      </c>
      <c r="H59" s="32">
        <v>1.5</v>
      </c>
      <c r="I59" s="216"/>
      <c r="J59" s="219"/>
    </row>
    <row r="60" spans="1:10" x14ac:dyDescent="0.25">
      <c r="A60" s="222"/>
      <c r="B60" s="207"/>
      <c r="C60" s="207"/>
      <c r="D60" s="207"/>
      <c r="E60" s="32" t="s">
        <v>71</v>
      </c>
      <c r="F60" s="214"/>
      <c r="G60" s="32" t="s">
        <v>72</v>
      </c>
      <c r="H60" s="32">
        <v>2</v>
      </c>
      <c r="I60" s="216"/>
      <c r="J60" s="219"/>
    </row>
    <row r="61" spans="1:10" x14ac:dyDescent="0.25">
      <c r="A61" s="222"/>
      <c r="B61" s="207"/>
      <c r="C61" s="207"/>
      <c r="D61" s="207"/>
      <c r="E61" s="32" t="s">
        <v>73</v>
      </c>
      <c r="F61" s="214"/>
      <c r="G61" s="32" t="s">
        <v>72</v>
      </c>
      <c r="H61" s="32">
        <v>0.2</v>
      </c>
      <c r="I61" s="216"/>
      <c r="J61" s="219"/>
    </row>
    <row r="62" spans="1:10" x14ac:dyDescent="0.25">
      <c r="A62" s="222"/>
      <c r="B62" s="207"/>
      <c r="C62" s="207"/>
      <c r="D62" s="207"/>
      <c r="E62" s="32" t="s">
        <v>74</v>
      </c>
      <c r="F62" s="214"/>
      <c r="G62" s="32" t="s">
        <v>72</v>
      </c>
      <c r="H62" s="32">
        <v>2.6</v>
      </c>
      <c r="I62" s="216"/>
      <c r="J62" s="219"/>
    </row>
    <row r="63" spans="1:10" x14ac:dyDescent="0.25">
      <c r="A63" s="222"/>
      <c r="B63" s="207"/>
      <c r="C63" s="207"/>
      <c r="D63" s="207"/>
      <c r="E63" s="32" t="s">
        <v>75</v>
      </c>
      <c r="F63" s="214"/>
      <c r="G63" s="32" t="s">
        <v>72</v>
      </c>
      <c r="H63" s="32">
        <v>1.5</v>
      </c>
      <c r="I63" s="216"/>
      <c r="J63" s="219"/>
    </row>
    <row r="64" spans="1:10" ht="15.75" x14ac:dyDescent="0.25">
      <c r="A64" s="222"/>
      <c r="B64" s="207"/>
      <c r="C64" s="207"/>
      <c r="D64" s="207"/>
      <c r="E64" s="33" t="s">
        <v>76</v>
      </c>
      <c r="F64" s="214"/>
      <c r="G64" s="33" t="s">
        <v>72</v>
      </c>
      <c r="H64" s="33">
        <v>0.5</v>
      </c>
      <c r="I64" s="217"/>
      <c r="J64" s="220"/>
    </row>
    <row r="65" spans="1:10" ht="15" customHeight="1" x14ac:dyDescent="0.25">
      <c r="A65" s="221">
        <v>150647</v>
      </c>
      <c r="B65" s="206" t="s">
        <v>77</v>
      </c>
      <c r="C65" s="206" t="s">
        <v>78</v>
      </c>
      <c r="D65" s="206" t="s">
        <v>46</v>
      </c>
      <c r="E65" s="37" t="s">
        <v>79</v>
      </c>
      <c r="F65" s="213">
        <v>12.1</v>
      </c>
      <c r="G65" s="37" t="s">
        <v>23</v>
      </c>
      <c r="H65" s="39">
        <v>0.7</v>
      </c>
      <c r="I65" s="215" t="s">
        <v>80</v>
      </c>
      <c r="J65" s="218" t="s">
        <v>81</v>
      </c>
    </row>
    <row r="66" spans="1:10" x14ac:dyDescent="0.25">
      <c r="A66" s="222"/>
      <c r="B66" s="207"/>
      <c r="C66" s="207"/>
      <c r="D66" s="207"/>
      <c r="E66" s="32" t="s">
        <v>82</v>
      </c>
      <c r="F66" s="214"/>
      <c r="G66" s="32" t="s">
        <v>23</v>
      </c>
      <c r="H66" s="32">
        <v>0.7</v>
      </c>
      <c r="I66" s="216"/>
      <c r="J66" s="219"/>
    </row>
    <row r="67" spans="1:10" x14ac:dyDescent="0.25">
      <c r="A67" s="222"/>
      <c r="B67" s="207"/>
      <c r="C67" s="207"/>
      <c r="D67" s="207"/>
      <c r="E67" s="32" t="s">
        <v>83</v>
      </c>
      <c r="F67" s="214"/>
      <c r="G67" s="32" t="s">
        <v>16</v>
      </c>
      <c r="H67" s="32">
        <v>2.4</v>
      </c>
      <c r="I67" s="216"/>
      <c r="J67" s="219"/>
    </row>
    <row r="68" spans="1:10" x14ac:dyDescent="0.25">
      <c r="A68" s="222"/>
      <c r="B68" s="207"/>
      <c r="C68" s="207"/>
      <c r="D68" s="207"/>
      <c r="E68" s="32" t="s">
        <v>79</v>
      </c>
      <c r="F68" s="214"/>
      <c r="G68" s="32" t="s">
        <v>16</v>
      </c>
      <c r="H68" s="32">
        <v>1.8</v>
      </c>
      <c r="I68" s="216"/>
      <c r="J68" s="219"/>
    </row>
    <row r="69" spans="1:10" x14ac:dyDescent="0.25">
      <c r="A69" s="222"/>
      <c r="B69" s="207"/>
      <c r="C69" s="207"/>
      <c r="D69" s="207"/>
      <c r="E69" s="32" t="s">
        <v>84</v>
      </c>
      <c r="F69" s="214"/>
      <c r="G69" s="32" t="s">
        <v>16</v>
      </c>
      <c r="H69" s="32">
        <v>1.4</v>
      </c>
      <c r="I69" s="216"/>
      <c r="J69" s="219"/>
    </row>
    <row r="70" spans="1:10" x14ac:dyDescent="0.25">
      <c r="A70" s="222"/>
      <c r="B70" s="207"/>
      <c r="C70" s="207"/>
      <c r="D70" s="207"/>
      <c r="E70" s="32" t="s">
        <v>85</v>
      </c>
      <c r="F70" s="214"/>
      <c r="G70" s="32" t="s">
        <v>16</v>
      </c>
      <c r="H70" s="32">
        <v>1.8</v>
      </c>
      <c r="I70" s="216"/>
      <c r="J70" s="219"/>
    </row>
    <row r="71" spans="1:10" x14ac:dyDescent="0.25">
      <c r="A71" s="222"/>
      <c r="B71" s="207"/>
      <c r="C71" s="207"/>
      <c r="D71" s="207"/>
      <c r="E71" s="32" t="s">
        <v>82</v>
      </c>
      <c r="F71" s="214"/>
      <c r="G71" s="32" t="s">
        <v>86</v>
      </c>
      <c r="H71" s="32">
        <v>1.1000000000000001</v>
      </c>
      <c r="I71" s="216"/>
      <c r="J71" s="219"/>
    </row>
    <row r="72" spans="1:10" ht="15.75" x14ac:dyDescent="0.25">
      <c r="A72" s="222"/>
      <c r="B72" s="207"/>
      <c r="C72" s="207"/>
      <c r="D72" s="207"/>
      <c r="E72" s="33" t="s">
        <v>87</v>
      </c>
      <c r="F72" s="214"/>
      <c r="G72" s="33" t="s">
        <v>14</v>
      </c>
      <c r="H72" s="33">
        <v>2.2000000000000002</v>
      </c>
      <c r="I72" s="217"/>
      <c r="J72" s="220"/>
    </row>
    <row r="73" spans="1:10" x14ac:dyDescent="0.25">
      <c r="A73" s="221">
        <v>89353</v>
      </c>
      <c r="B73" s="206" t="s">
        <v>88</v>
      </c>
      <c r="C73" s="206" t="s">
        <v>89</v>
      </c>
      <c r="D73" s="206" t="s">
        <v>90</v>
      </c>
      <c r="E73" s="37" t="s">
        <v>91</v>
      </c>
      <c r="F73" s="213">
        <v>21.9</v>
      </c>
      <c r="G73" s="37" t="s">
        <v>23</v>
      </c>
      <c r="H73" s="39">
        <v>0.8</v>
      </c>
      <c r="I73" s="215" t="s">
        <v>92</v>
      </c>
      <c r="J73" s="218" t="s">
        <v>56</v>
      </c>
    </row>
    <row r="74" spans="1:10" x14ac:dyDescent="0.25">
      <c r="A74" s="222"/>
      <c r="B74" s="207"/>
      <c r="C74" s="207"/>
      <c r="D74" s="207"/>
      <c r="E74" s="32" t="s">
        <v>93</v>
      </c>
      <c r="F74" s="214"/>
      <c r="G74" s="32" t="s">
        <v>16</v>
      </c>
      <c r="H74" s="32">
        <v>1</v>
      </c>
      <c r="I74" s="216"/>
      <c r="J74" s="219"/>
    </row>
    <row r="75" spans="1:10" x14ac:dyDescent="0.25">
      <c r="A75" s="222"/>
      <c r="B75" s="207"/>
      <c r="C75" s="207"/>
      <c r="D75" s="207"/>
      <c r="E75" s="32" t="s">
        <v>94</v>
      </c>
      <c r="F75" s="214"/>
      <c r="G75" s="32" t="s">
        <v>16</v>
      </c>
      <c r="H75" s="32">
        <v>6</v>
      </c>
      <c r="I75" s="216"/>
      <c r="J75" s="219"/>
    </row>
    <row r="76" spans="1:10" x14ac:dyDescent="0.25">
      <c r="A76" s="222"/>
      <c r="B76" s="207"/>
      <c r="C76" s="207"/>
      <c r="D76" s="207"/>
      <c r="E76" s="32" t="s">
        <v>95</v>
      </c>
      <c r="F76" s="214"/>
      <c r="G76" s="32" t="s">
        <v>16</v>
      </c>
      <c r="H76" s="32">
        <v>0.8</v>
      </c>
      <c r="I76" s="216"/>
      <c r="J76" s="219"/>
    </row>
    <row r="77" spans="1:10" x14ac:dyDescent="0.25">
      <c r="A77" s="222"/>
      <c r="B77" s="207"/>
      <c r="C77" s="207"/>
      <c r="D77" s="207"/>
      <c r="E77" s="32" t="s">
        <v>96</v>
      </c>
      <c r="F77" s="214"/>
      <c r="G77" s="32" t="s">
        <v>16</v>
      </c>
      <c r="H77" s="32">
        <v>3</v>
      </c>
      <c r="I77" s="216"/>
      <c r="J77" s="219"/>
    </row>
    <row r="78" spans="1:10" x14ac:dyDescent="0.25">
      <c r="A78" s="222"/>
      <c r="B78" s="207"/>
      <c r="C78" s="207"/>
      <c r="D78" s="207"/>
      <c r="E78" s="32" t="s">
        <v>97</v>
      </c>
      <c r="F78" s="214"/>
      <c r="G78" s="32" t="s">
        <v>16</v>
      </c>
      <c r="H78" s="32">
        <v>3</v>
      </c>
      <c r="I78" s="216"/>
      <c r="J78" s="219"/>
    </row>
    <row r="79" spans="1:10" x14ac:dyDescent="0.25">
      <c r="A79" s="222"/>
      <c r="B79" s="207"/>
      <c r="C79" s="207"/>
      <c r="D79" s="207"/>
      <c r="E79" s="32" t="s">
        <v>98</v>
      </c>
      <c r="F79" s="214"/>
      <c r="G79" s="32" t="s">
        <v>14</v>
      </c>
      <c r="H79" s="32">
        <v>1</v>
      </c>
      <c r="I79" s="216"/>
      <c r="J79" s="219"/>
    </row>
    <row r="80" spans="1:10" x14ac:dyDescent="0.25">
      <c r="A80" s="222"/>
      <c r="B80" s="207"/>
      <c r="C80" s="207"/>
      <c r="D80" s="207"/>
      <c r="E80" s="32" t="s">
        <v>99</v>
      </c>
      <c r="F80" s="214"/>
      <c r="G80" s="32" t="s">
        <v>14</v>
      </c>
      <c r="H80" s="32">
        <v>2.2999999999999998</v>
      </c>
      <c r="I80" s="216"/>
      <c r="J80" s="219"/>
    </row>
    <row r="81" spans="1:10" x14ac:dyDescent="0.25">
      <c r="A81" s="222"/>
      <c r="B81" s="207"/>
      <c r="C81" s="207"/>
      <c r="D81" s="207"/>
      <c r="E81" s="32" t="s">
        <v>100</v>
      </c>
      <c r="F81" s="214"/>
      <c r="G81" s="32" t="s">
        <v>14</v>
      </c>
      <c r="H81" s="32">
        <v>2.5</v>
      </c>
      <c r="I81" s="216"/>
      <c r="J81" s="219"/>
    </row>
    <row r="82" spans="1:10" ht="15.75" x14ac:dyDescent="0.25">
      <c r="A82" s="222"/>
      <c r="B82" s="207"/>
      <c r="C82" s="207"/>
      <c r="D82" s="207"/>
      <c r="E82" s="33" t="s">
        <v>101</v>
      </c>
      <c r="F82" s="214"/>
      <c r="G82" s="33" t="s">
        <v>102</v>
      </c>
      <c r="H82" s="33">
        <v>1.5</v>
      </c>
      <c r="I82" s="217"/>
      <c r="J82" s="220"/>
    </row>
    <row r="83" spans="1:10" ht="15" customHeight="1" x14ac:dyDescent="0.25">
      <c r="A83" s="221">
        <v>109952</v>
      </c>
      <c r="B83" s="206" t="s">
        <v>103</v>
      </c>
      <c r="C83" s="206" t="s">
        <v>104</v>
      </c>
      <c r="D83" s="206" t="s">
        <v>46</v>
      </c>
      <c r="E83" s="37" t="s">
        <v>87</v>
      </c>
      <c r="F83" s="213">
        <v>10.9</v>
      </c>
      <c r="G83" s="37" t="s">
        <v>23</v>
      </c>
      <c r="H83" s="39">
        <v>0.7</v>
      </c>
      <c r="I83" s="215" t="s">
        <v>105</v>
      </c>
      <c r="J83" s="218" t="s">
        <v>81</v>
      </c>
    </row>
    <row r="84" spans="1:10" x14ac:dyDescent="0.25">
      <c r="A84" s="222"/>
      <c r="B84" s="207"/>
      <c r="C84" s="207"/>
      <c r="D84" s="207"/>
      <c r="E84" s="32" t="s">
        <v>87</v>
      </c>
      <c r="F84" s="214"/>
      <c r="G84" s="32" t="s">
        <v>16</v>
      </c>
      <c r="H84" s="32">
        <v>1.2</v>
      </c>
      <c r="I84" s="216"/>
      <c r="J84" s="219"/>
    </row>
    <row r="85" spans="1:10" x14ac:dyDescent="0.25">
      <c r="A85" s="222"/>
      <c r="B85" s="207"/>
      <c r="C85" s="207"/>
      <c r="D85" s="207"/>
      <c r="E85" s="32" t="s">
        <v>106</v>
      </c>
      <c r="F85" s="214"/>
      <c r="G85" s="32" t="s">
        <v>16</v>
      </c>
      <c r="H85" s="32">
        <v>1.9</v>
      </c>
      <c r="I85" s="216"/>
      <c r="J85" s="219"/>
    </row>
    <row r="86" spans="1:10" x14ac:dyDescent="0.25">
      <c r="A86" s="222"/>
      <c r="B86" s="207"/>
      <c r="C86" s="207"/>
      <c r="D86" s="207"/>
      <c r="E86" s="32" t="s">
        <v>87</v>
      </c>
      <c r="F86" s="214"/>
      <c r="G86" s="32" t="s">
        <v>86</v>
      </c>
      <c r="H86" s="32">
        <v>1.1000000000000001</v>
      </c>
      <c r="I86" s="216"/>
      <c r="J86" s="219"/>
    </row>
    <row r="87" spans="1:10" x14ac:dyDescent="0.25">
      <c r="A87" s="222"/>
      <c r="B87" s="207"/>
      <c r="C87" s="207"/>
      <c r="D87" s="207"/>
      <c r="E87" s="32" t="s">
        <v>106</v>
      </c>
      <c r="F87" s="214"/>
      <c r="G87" s="32" t="s">
        <v>86</v>
      </c>
      <c r="H87" s="32">
        <v>0.5</v>
      </c>
      <c r="I87" s="216"/>
      <c r="J87" s="219"/>
    </row>
    <row r="88" spans="1:10" x14ac:dyDescent="0.25">
      <c r="A88" s="222"/>
      <c r="B88" s="207"/>
      <c r="C88" s="207"/>
      <c r="D88" s="207"/>
      <c r="E88" s="32" t="s">
        <v>87</v>
      </c>
      <c r="F88" s="214"/>
      <c r="G88" s="32" t="s">
        <v>14</v>
      </c>
      <c r="H88" s="32">
        <v>0.3</v>
      </c>
      <c r="I88" s="216"/>
      <c r="J88" s="219"/>
    </row>
    <row r="89" spans="1:10" x14ac:dyDescent="0.25">
      <c r="A89" s="222"/>
      <c r="B89" s="207"/>
      <c r="C89" s="207"/>
      <c r="D89" s="207"/>
      <c r="E89" s="32" t="s">
        <v>85</v>
      </c>
      <c r="F89" s="214"/>
      <c r="G89" s="32" t="s">
        <v>14</v>
      </c>
      <c r="H89" s="32">
        <v>3.2</v>
      </c>
      <c r="I89" s="216"/>
      <c r="J89" s="219"/>
    </row>
    <row r="90" spans="1:10" ht="15.75" x14ac:dyDescent="0.25">
      <c r="A90" s="222"/>
      <c r="B90" s="207"/>
      <c r="C90" s="207"/>
      <c r="D90" s="207"/>
      <c r="E90" s="33" t="s">
        <v>106</v>
      </c>
      <c r="F90" s="214"/>
      <c r="G90" s="33" t="s">
        <v>14</v>
      </c>
      <c r="H90" s="33">
        <v>2</v>
      </c>
      <c r="I90" s="217"/>
      <c r="J90" s="220"/>
    </row>
    <row r="91" spans="1:10" x14ac:dyDescent="0.25">
      <c r="A91" s="221">
        <v>116127</v>
      </c>
      <c r="B91" s="206" t="s">
        <v>107</v>
      </c>
      <c r="C91" s="206" t="s">
        <v>108</v>
      </c>
      <c r="D91" s="206" t="s">
        <v>90</v>
      </c>
      <c r="E91" s="37" t="s">
        <v>109</v>
      </c>
      <c r="F91" s="213">
        <v>8</v>
      </c>
      <c r="G91" s="37" t="s">
        <v>14</v>
      </c>
      <c r="H91" s="39">
        <v>4</v>
      </c>
      <c r="I91" s="215" t="s">
        <v>110</v>
      </c>
      <c r="J91" s="218" t="s">
        <v>56</v>
      </c>
    </row>
    <row r="92" spans="1:10" ht="15.75" x14ac:dyDescent="0.25">
      <c r="A92" s="222"/>
      <c r="B92" s="207"/>
      <c r="C92" s="207"/>
      <c r="D92" s="207"/>
      <c r="E92" s="33" t="s">
        <v>111</v>
      </c>
      <c r="F92" s="214"/>
      <c r="G92" s="33" t="s">
        <v>14</v>
      </c>
      <c r="H92" s="33">
        <v>4</v>
      </c>
      <c r="I92" s="217"/>
      <c r="J92" s="220"/>
    </row>
    <row r="93" spans="1:10" ht="15" customHeight="1" x14ac:dyDescent="0.25">
      <c r="A93" s="221">
        <v>119683</v>
      </c>
      <c r="B93" s="206" t="s">
        <v>112</v>
      </c>
      <c r="C93" s="206" t="s">
        <v>113</v>
      </c>
      <c r="D93" s="206" t="s">
        <v>53</v>
      </c>
      <c r="E93" s="37" t="s">
        <v>83</v>
      </c>
      <c r="F93" s="213">
        <v>7.5</v>
      </c>
      <c r="G93" s="37" t="s">
        <v>16</v>
      </c>
      <c r="H93" s="39">
        <v>4</v>
      </c>
      <c r="I93" s="215" t="s">
        <v>114</v>
      </c>
      <c r="J93" s="218" t="s">
        <v>56</v>
      </c>
    </row>
    <row r="94" spans="1:10" ht="15.75" x14ac:dyDescent="0.25">
      <c r="A94" s="222"/>
      <c r="B94" s="207"/>
      <c r="C94" s="207"/>
      <c r="D94" s="207"/>
      <c r="E94" s="33" t="s">
        <v>87</v>
      </c>
      <c r="F94" s="214"/>
      <c r="G94" s="33" t="s">
        <v>14</v>
      </c>
      <c r="H94" s="33">
        <v>3.5</v>
      </c>
      <c r="I94" s="217"/>
      <c r="J94" s="220"/>
    </row>
    <row r="95" spans="1:10" x14ac:dyDescent="0.25">
      <c r="A95" s="221">
        <v>175956</v>
      </c>
      <c r="B95" s="206" t="s">
        <v>115</v>
      </c>
      <c r="C95" s="206" t="s">
        <v>116</v>
      </c>
      <c r="D95" s="206" t="s">
        <v>90</v>
      </c>
      <c r="E95" s="37" t="s">
        <v>117</v>
      </c>
      <c r="F95" s="213">
        <v>11</v>
      </c>
      <c r="G95" s="37" t="s">
        <v>16</v>
      </c>
      <c r="H95" s="39">
        <v>4</v>
      </c>
      <c r="I95" s="215" t="s">
        <v>118</v>
      </c>
      <c r="J95" s="218" t="s">
        <v>56</v>
      </c>
    </row>
    <row r="96" spans="1:10" ht="15.75" x14ac:dyDescent="0.25">
      <c r="A96" s="222"/>
      <c r="B96" s="207"/>
      <c r="C96" s="207"/>
      <c r="D96" s="207"/>
      <c r="E96" s="33" t="s">
        <v>119</v>
      </c>
      <c r="F96" s="214"/>
      <c r="G96" s="33" t="s">
        <v>14</v>
      </c>
      <c r="H96" s="33">
        <v>7</v>
      </c>
      <c r="I96" s="217"/>
      <c r="J96" s="220"/>
    </row>
    <row r="97" spans="1:10" ht="15" customHeight="1" x14ac:dyDescent="0.25">
      <c r="A97" s="221">
        <v>89518</v>
      </c>
      <c r="B97" s="206" t="s">
        <v>120</v>
      </c>
      <c r="C97" s="206" t="s">
        <v>121</v>
      </c>
      <c r="D97" s="206" t="s">
        <v>46</v>
      </c>
      <c r="E97" s="37" t="s">
        <v>122</v>
      </c>
      <c r="F97" s="213">
        <v>30.5</v>
      </c>
      <c r="G97" s="37" t="s">
        <v>16</v>
      </c>
      <c r="H97" s="39">
        <v>1</v>
      </c>
      <c r="I97" s="215" t="s">
        <v>123</v>
      </c>
      <c r="J97" s="218" t="s">
        <v>124</v>
      </c>
    </row>
    <row r="98" spans="1:10" x14ac:dyDescent="0.25">
      <c r="A98" s="222"/>
      <c r="B98" s="207"/>
      <c r="C98" s="207"/>
      <c r="D98" s="207"/>
      <c r="E98" s="32" t="s">
        <v>125</v>
      </c>
      <c r="F98" s="214"/>
      <c r="G98" s="32" t="s">
        <v>16</v>
      </c>
      <c r="H98" s="40">
        <v>1</v>
      </c>
      <c r="I98" s="216"/>
      <c r="J98" s="219"/>
    </row>
    <row r="99" spans="1:10" x14ac:dyDescent="0.25">
      <c r="A99" s="222"/>
      <c r="B99" s="207"/>
      <c r="C99" s="207"/>
      <c r="D99" s="207"/>
      <c r="E99" s="32" t="s">
        <v>126</v>
      </c>
      <c r="F99" s="214"/>
      <c r="G99" s="32" t="s">
        <v>16</v>
      </c>
      <c r="H99" s="40">
        <v>2</v>
      </c>
      <c r="I99" s="216"/>
      <c r="J99" s="219"/>
    </row>
    <row r="100" spans="1:10" x14ac:dyDescent="0.25">
      <c r="A100" s="222"/>
      <c r="B100" s="207"/>
      <c r="C100" s="207"/>
      <c r="D100" s="207"/>
      <c r="E100" s="32" t="s">
        <v>127</v>
      </c>
      <c r="F100" s="214"/>
      <c r="G100" s="32" t="s">
        <v>16</v>
      </c>
      <c r="H100" s="40">
        <v>2.5</v>
      </c>
      <c r="I100" s="216"/>
      <c r="J100" s="219"/>
    </row>
    <row r="101" spans="1:10" x14ac:dyDescent="0.25">
      <c r="A101" s="222"/>
      <c r="B101" s="207"/>
      <c r="C101" s="207"/>
      <c r="D101" s="207"/>
      <c r="E101" s="32" t="s">
        <v>128</v>
      </c>
      <c r="F101" s="214"/>
      <c r="G101" s="32" t="s">
        <v>16</v>
      </c>
      <c r="H101" s="40">
        <v>3</v>
      </c>
      <c r="I101" s="216"/>
      <c r="J101" s="219"/>
    </row>
    <row r="102" spans="1:10" x14ac:dyDescent="0.25">
      <c r="A102" s="222"/>
      <c r="B102" s="207"/>
      <c r="C102" s="207"/>
      <c r="D102" s="207"/>
      <c r="E102" s="32" t="s">
        <v>122</v>
      </c>
      <c r="F102" s="214"/>
      <c r="G102" s="32" t="s">
        <v>14</v>
      </c>
      <c r="H102" s="40">
        <v>3</v>
      </c>
      <c r="I102" s="216"/>
      <c r="J102" s="219"/>
    </row>
    <row r="103" spans="1:10" x14ac:dyDescent="0.25">
      <c r="A103" s="222"/>
      <c r="B103" s="207"/>
      <c r="C103" s="207"/>
      <c r="D103" s="207"/>
      <c r="E103" s="32" t="s">
        <v>125</v>
      </c>
      <c r="F103" s="214"/>
      <c r="G103" s="32" t="s">
        <v>14</v>
      </c>
      <c r="H103" s="40">
        <v>3.5</v>
      </c>
      <c r="I103" s="216"/>
      <c r="J103" s="219"/>
    </row>
    <row r="104" spans="1:10" x14ac:dyDescent="0.25">
      <c r="A104" s="222"/>
      <c r="B104" s="207"/>
      <c r="C104" s="207"/>
      <c r="D104" s="207"/>
      <c r="E104" s="32" t="s">
        <v>129</v>
      </c>
      <c r="F104" s="214"/>
      <c r="G104" s="32" t="s">
        <v>14</v>
      </c>
      <c r="H104" s="40">
        <v>0.5</v>
      </c>
      <c r="I104" s="216"/>
      <c r="J104" s="219"/>
    </row>
    <row r="105" spans="1:10" x14ac:dyDescent="0.25">
      <c r="A105" s="222"/>
      <c r="B105" s="207"/>
      <c r="C105" s="207"/>
      <c r="D105" s="207"/>
      <c r="E105" s="32" t="s">
        <v>130</v>
      </c>
      <c r="F105" s="214"/>
      <c r="G105" s="32" t="s">
        <v>14</v>
      </c>
      <c r="H105" s="40">
        <v>2.5</v>
      </c>
      <c r="I105" s="216"/>
      <c r="J105" s="219"/>
    </row>
    <row r="106" spans="1:10" x14ac:dyDescent="0.25">
      <c r="A106" s="222"/>
      <c r="B106" s="207"/>
      <c r="C106" s="207"/>
      <c r="D106" s="207"/>
      <c r="E106" s="32" t="s">
        <v>131</v>
      </c>
      <c r="F106" s="214"/>
      <c r="G106" s="32" t="s">
        <v>14</v>
      </c>
      <c r="H106" s="40">
        <v>2.5</v>
      </c>
      <c r="I106" s="216"/>
      <c r="J106" s="219"/>
    </row>
    <row r="107" spans="1:10" x14ac:dyDescent="0.25">
      <c r="A107" s="222"/>
      <c r="B107" s="207"/>
      <c r="C107" s="207"/>
      <c r="D107" s="207"/>
      <c r="E107" s="32" t="s">
        <v>126</v>
      </c>
      <c r="F107" s="214"/>
      <c r="G107" s="32" t="s">
        <v>14</v>
      </c>
      <c r="H107" s="40">
        <v>3</v>
      </c>
      <c r="I107" s="216"/>
      <c r="J107" s="219"/>
    </row>
    <row r="108" spans="1:10" x14ac:dyDescent="0.25">
      <c r="A108" s="222"/>
      <c r="B108" s="207"/>
      <c r="C108" s="207"/>
      <c r="D108" s="207"/>
      <c r="E108" s="32" t="s">
        <v>127</v>
      </c>
      <c r="F108" s="214"/>
      <c r="G108" s="32" t="s">
        <v>14</v>
      </c>
      <c r="H108" s="40">
        <v>2.5</v>
      </c>
      <c r="I108" s="216"/>
      <c r="J108" s="219"/>
    </row>
    <row r="109" spans="1:10" x14ac:dyDescent="0.25">
      <c r="A109" s="222"/>
      <c r="B109" s="207"/>
      <c r="C109" s="207"/>
      <c r="D109" s="207"/>
      <c r="E109" s="32" t="s">
        <v>132</v>
      </c>
      <c r="F109" s="223"/>
      <c r="G109" s="32" t="s">
        <v>14</v>
      </c>
      <c r="H109" s="40">
        <v>3.5</v>
      </c>
      <c r="I109" s="216"/>
      <c r="J109" s="219"/>
    </row>
    <row r="110" spans="1:10" x14ac:dyDescent="0.25">
      <c r="A110" s="222"/>
      <c r="B110" s="207"/>
      <c r="C110" s="207"/>
      <c r="D110" s="207"/>
      <c r="E110" s="32" t="s">
        <v>133</v>
      </c>
      <c r="F110" s="224">
        <v>2</v>
      </c>
      <c r="G110" s="32" t="s">
        <v>39</v>
      </c>
      <c r="H110" s="40">
        <v>1</v>
      </c>
      <c r="I110" s="216" t="s">
        <v>134</v>
      </c>
      <c r="J110" s="219"/>
    </row>
    <row r="111" spans="1:10" ht="15.75" x14ac:dyDescent="0.25">
      <c r="A111" s="222"/>
      <c r="B111" s="207"/>
      <c r="C111" s="207"/>
      <c r="D111" s="207"/>
      <c r="E111" s="33" t="s">
        <v>133</v>
      </c>
      <c r="F111" s="214"/>
      <c r="G111" s="33" t="s">
        <v>33</v>
      </c>
      <c r="H111" s="41">
        <v>1</v>
      </c>
      <c r="I111" s="217"/>
      <c r="J111" s="220"/>
    </row>
    <row r="112" spans="1:10" ht="15" customHeight="1" x14ac:dyDescent="0.25">
      <c r="A112" s="221">
        <v>110257</v>
      </c>
      <c r="B112" s="206" t="s">
        <v>135</v>
      </c>
      <c r="C112" s="206" t="s">
        <v>136</v>
      </c>
      <c r="D112" s="206" t="s">
        <v>46</v>
      </c>
      <c r="E112" s="37" t="s">
        <v>137</v>
      </c>
      <c r="F112" s="213">
        <v>44.1</v>
      </c>
      <c r="G112" s="37" t="s">
        <v>16</v>
      </c>
      <c r="H112" s="39">
        <v>6.1</v>
      </c>
      <c r="I112" s="215" t="s">
        <v>138</v>
      </c>
      <c r="J112" s="218" t="s">
        <v>139</v>
      </c>
    </row>
    <row r="113" spans="1:10" x14ac:dyDescent="0.25">
      <c r="A113" s="222"/>
      <c r="B113" s="207"/>
      <c r="C113" s="207"/>
      <c r="D113" s="207"/>
      <c r="E113" s="32" t="s">
        <v>84</v>
      </c>
      <c r="F113" s="214"/>
      <c r="G113" s="32" t="s">
        <v>16</v>
      </c>
      <c r="H113" s="32">
        <v>5.0999999999999996</v>
      </c>
      <c r="I113" s="216"/>
      <c r="J113" s="219"/>
    </row>
    <row r="114" spans="1:10" x14ac:dyDescent="0.25">
      <c r="A114" s="222"/>
      <c r="B114" s="207"/>
      <c r="C114" s="207"/>
      <c r="D114" s="207"/>
      <c r="E114" s="32" t="s">
        <v>137</v>
      </c>
      <c r="F114" s="214"/>
      <c r="G114" s="32" t="s">
        <v>86</v>
      </c>
      <c r="H114" s="32">
        <v>2.5</v>
      </c>
      <c r="I114" s="216"/>
      <c r="J114" s="219"/>
    </row>
    <row r="115" spans="1:10" x14ac:dyDescent="0.25">
      <c r="A115" s="222"/>
      <c r="B115" s="207"/>
      <c r="C115" s="207"/>
      <c r="D115" s="207"/>
      <c r="E115" s="32" t="s">
        <v>84</v>
      </c>
      <c r="F115" s="214"/>
      <c r="G115" s="32" t="s">
        <v>86</v>
      </c>
      <c r="H115" s="32">
        <v>2.7</v>
      </c>
      <c r="I115" s="216"/>
      <c r="J115" s="219"/>
    </row>
    <row r="116" spans="1:10" x14ac:dyDescent="0.25">
      <c r="A116" s="222"/>
      <c r="B116" s="207"/>
      <c r="C116" s="207"/>
      <c r="D116" s="207"/>
      <c r="E116" s="32" t="s">
        <v>140</v>
      </c>
      <c r="F116" s="214"/>
      <c r="G116" s="32" t="s">
        <v>14</v>
      </c>
      <c r="H116" s="32">
        <v>9</v>
      </c>
      <c r="I116" s="216"/>
      <c r="J116" s="219"/>
    </row>
    <row r="117" spans="1:10" x14ac:dyDescent="0.25">
      <c r="A117" s="222"/>
      <c r="B117" s="207"/>
      <c r="C117" s="207"/>
      <c r="D117" s="207"/>
      <c r="E117" s="32" t="s">
        <v>141</v>
      </c>
      <c r="F117" s="214"/>
      <c r="G117" s="32" t="s">
        <v>14</v>
      </c>
      <c r="H117" s="32">
        <v>9.4</v>
      </c>
      <c r="I117" s="216"/>
      <c r="J117" s="219"/>
    </row>
    <row r="118" spans="1:10" x14ac:dyDescent="0.25">
      <c r="A118" s="222"/>
      <c r="B118" s="207"/>
      <c r="C118" s="207"/>
      <c r="D118" s="207"/>
      <c r="E118" s="32" t="s">
        <v>137</v>
      </c>
      <c r="F118" s="214"/>
      <c r="G118" s="32" t="s">
        <v>14</v>
      </c>
      <c r="H118" s="32">
        <v>4.4000000000000004</v>
      </c>
      <c r="I118" s="216"/>
      <c r="J118" s="219"/>
    </row>
    <row r="119" spans="1:10" ht="15.75" x14ac:dyDescent="0.25">
      <c r="A119" s="222"/>
      <c r="B119" s="207"/>
      <c r="C119" s="207"/>
      <c r="D119" s="207"/>
      <c r="E119" s="33" t="s">
        <v>84</v>
      </c>
      <c r="F119" s="214"/>
      <c r="G119" s="33" t="s">
        <v>14</v>
      </c>
      <c r="H119" s="33">
        <v>4.9000000000000004</v>
      </c>
      <c r="I119" s="217"/>
      <c r="J119" s="220"/>
    </row>
    <row r="120" spans="1:10" ht="15" customHeight="1" x14ac:dyDescent="0.25">
      <c r="A120" s="221">
        <v>113221</v>
      </c>
      <c r="B120" s="206" t="s">
        <v>142</v>
      </c>
      <c r="C120" s="206" t="s">
        <v>136</v>
      </c>
      <c r="D120" s="206" t="s">
        <v>46</v>
      </c>
      <c r="E120" s="37" t="s">
        <v>143</v>
      </c>
      <c r="F120" s="213">
        <v>24.7</v>
      </c>
      <c r="G120" s="37" t="s">
        <v>16</v>
      </c>
      <c r="H120" s="39">
        <v>3.7</v>
      </c>
      <c r="I120" s="215" t="s">
        <v>144</v>
      </c>
      <c r="J120" s="218" t="s">
        <v>139</v>
      </c>
    </row>
    <row r="121" spans="1:10" x14ac:dyDescent="0.25">
      <c r="A121" s="222"/>
      <c r="B121" s="207"/>
      <c r="C121" s="207"/>
      <c r="D121" s="207"/>
      <c r="E121" s="32" t="s">
        <v>145</v>
      </c>
      <c r="F121" s="214"/>
      <c r="G121" s="32" t="s">
        <v>16</v>
      </c>
      <c r="H121" s="32">
        <v>14</v>
      </c>
      <c r="I121" s="216"/>
      <c r="J121" s="219"/>
    </row>
    <row r="122" spans="1:10" x14ac:dyDescent="0.25">
      <c r="A122" s="222"/>
      <c r="B122" s="207"/>
      <c r="C122" s="207"/>
      <c r="D122" s="207"/>
      <c r="E122" s="32" t="s">
        <v>143</v>
      </c>
      <c r="F122" s="214"/>
      <c r="G122" s="32" t="s">
        <v>86</v>
      </c>
      <c r="H122" s="32">
        <v>2.1</v>
      </c>
      <c r="I122" s="216"/>
      <c r="J122" s="219"/>
    </row>
    <row r="123" spans="1:10" ht="15.75" x14ac:dyDescent="0.25">
      <c r="A123" s="222"/>
      <c r="B123" s="207"/>
      <c r="C123" s="207"/>
      <c r="D123" s="207"/>
      <c r="E123" s="33" t="s">
        <v>143</v>
      </c>
      <c r="F123" s="214"/>
      <c r="G123" s="33" t="s">
        <v>14</v>
      </c>
      <c r="H123" s="33">
        <v>4.9000000000000004</v>
      </c>
      <c r="I123" s="217"/>
      <c r="J123" s="220"/>
    </row>
    <row r="124" spans="1:10" ht="15" customHeight="1" x14ac:dyDescent="0.25">
      <c r="A124" s="221">
        <v>113273</v>
      </c>
      <c r="B124" s="206" t="s">
        <v>146</v>
      </c>
      <c r="C124" s="206" t="s">
        <v>136</v>
      </c>
      <c r="D124" s="206" t="s">
        <v>46</v>
      </c>
      <c r="E124" s="37" t="s">
        <v>71</v>
      </c>
      <c r="F124" s="213">
        <v>24.2</v>
      </c>
      <c r="G124" s="37" t="s">
        <v>16</v>
      </c>
      <c r="H124" s="39">
        <v>5.0999999999999996</v>
      </c>
      <c r="I124" s="215" t="s">
        <v>144</v>
      </c>
      <c r="J124" s="218" t="s">
        <v>139</v>
      </c>
    </row>
    <row r="125" spans="1:10" x14ac:dyDescent="0.25">
      <c r="A125" s="222"/>
      <c r="B125" s="207"/>
      <c r="C125" s="207"/>
      <c r="D125" s="207"/>
      <c r="E125" s="32" t="s">
        <v>147</v>
      </c>
      <c r="F125" s="214"/>
      <c r="G125" s="32" t="s">
        <v>16</v>
      </c>
      <c r="H125" s="32">
        <v>13</v>
      </c>
      <c r="I125" s="216"/>
      <c r="J125" s="219"/>
    </row>
    <row r="126" spans="1:10" x14ac:dyDescent="0.25">
      <c r="A126" s="222"/>
      <c r="B126" s="207"/>
      <c r="C126" s="207"/>
      <c r="D126" s="207"/>
      <c r="E126" s="32" t="s">
        <v>71</v>
      </c>
      <c r="F126" s="214"/>
      <c r="G126" s="32" t="s">
        <v>86</v>
      </c>
      <c r="H126" s="32">
        <v>2.4</v>
      </c>
      <c r="I126" s="216"/>
      <c r="J126" s="219"/>
    </row>
    <row r="127" spans="1:10" ht="15.75" x14ac:dyDescent="0.25">
      <c r="A127" s="222"/>
      <c r="B127" s="207"/>
      <c r="C127" s="207"/>
      <c r="D127" s="207"/>
      <c r="E127" s="33" t="s">
        <v>71</v>
      </c>
      <c r="F127" s="214"/>
      <c r="G127" s="33" t="s">
        <v>14</v>
      </c>
      <c r="H127" s="33">
        <v>3.7</v>
      </c>
      <c r="I127" s="217"/>
      <c r="J127" s="220"/>
    </row>
    <row r="128" spans="1:10" ht="15" customHeight="1" x14ac:dyDescent="0.25">
      <c r="A128" s="221">
        <v>113274</v>
      </c>
      <c r="B128" s="206" t="s">
        <v>148</v>
      </c>
      <c r="C128" s="206" t="s">
        <v>136</v>
      </c>
      <c r="D128" s="206" t="s">
        <v>46</v>
      </c>
      <c r="E128" s="37" t="s">
        <v>149</v>
      </c>
      <c r="F128" s="213">
        <v>22</v>
      </c>
      <c r="G128" s="37" t="s">
        <v>16</v>
      </c>
      <c r="H128" s="39">
        <v>0.6</v>
      </c>
      <c r="I128" s="215" t="s">
        <v>150</v>
      </c>
      <c r="J128" s="218" t="s">
        <v>139</v>
      </c>
    </row>
    <row r="129" spans="1:10" x14ac:dyDescent="0.25">
      <c r="A129" s="222"/>
      <c r="B129" s="207"/>
      <c r="C129" s="207"/>
      <c r="D129" s="207"/>
      <c r="E129" s="32" t="s">
        <v>69</v>
      </c>
      <c r="F129" s="214"/>
      <c r="G129" s="32" t="s">
        <v>16</v>
      </c>
      <c r="H129" s="32">
        <v>7.5</v>
      </c>
      <c r="I129" s="216"/>
      <c r="J129" s="219"/>
    </row>
    <row r="130" spans="1:10" x14ac:dyDescent="0.25">
      <c r="A130" s="222"/>
      <c r="B130" s="207"/>
      <c r="C130" s="207"/>
      <c r="D130" s="207"/>
      <c r="E130" s="32" t="s">
        <v>149</v>
      </c>
      <c r="F130" s="214"/>
      <c r="G130" s="32" t="s">
        <v>86</v>
      </c>
      <c r="H130" s="32">
        <v>0.4</v>
      </c>
      <c r="I130" s="216"/>
      <c r="J130" s="219"/>
    </row>
    <row r="131" spans="1:10" x14ac:dyDescent="0.25">
      <c r="A131" s="222"/>
      <c r="B131" s="207"/>
      <c r="C131" s="207"/>
      <c r="D131" s="207"/>
      <c r="E131" s="32" t="s">
        <v>69</v>
      </c>
      <c r="F131" s="214"/>
      <c r="G131" s="32" t="s">
        <v>86</v>
      </c>
      <c r="H131" s="32">
        <v>4.0999999999999996</v>
      </c>
      <c r="I131" s="216"/>
      <c r="J131" s="219"/>
    </row>
    <row r="132" spans="1:10" x14ac:dyDescent="0.25">
      <c r="A132" s="222"/>
      <c r="B132" s="207"/>
      <c r="C132" s="207"/>
      <c r="D132" s="207"/>
      <c r="E132" s="32" t="s">
        <v>149</v>
      </c>
      <c r="F132" s="214"/>
      <c r="G132" s="32" t="s">
        <v>14</v>
      </c>
      <c r="H132" s="32">
        <v>0.6</v>
      </c>
      <c r="I132" s="216"/>
      <c r="J132" s="219"/>
    </row>
    <row r="133" spans="1:10" ht="15.75" x14ac:dyDescent="0.25">
      <c r="A133" s="222"/>
      <c r="B133" s="207"/>
      <c r="C133" s="207"/>
      <c r="D133" s="207"/>
      <c r="E133" s="33" t="s">
        <v>69</v>
      </c>
      <c r="F133" s="214"/>
      <c r="G133" s="33" t="s">
        <v>14</v>
      </c>
      <c r="H133" s="33">
        <v>8.8000000000000007</v>
      </c>
      <c r="I133" s="217"/>
      <c r="J133" s="220"/>
    </row>
    <row r="134" spans="1:10" ht="15" customHeight="1" x14ac:dyDescent="0.25">
      <c r="A134" s="221">
        <v>153523</v>
      </c>
      <c r="B134" s="206" t="s">
        <v>151</v>
      </c>
      <c r="C134" s="206" t="s">
        <v>152</v>
      </c>
      <c r="D134" s="206" t="s">
        <v>46</v>
      </c>
      <c r="E134" s="37" t="s">
        <v>153</v>
      </c>
      <c r="F134" s="213">
        <v>2.6</v>
      </c>
      <c r="G134" s="37" t="s">
        <v>16</v>
      </c>
      <c r="H134" s="39">
        <v>0.3</v>
      </c>
      <c r="I134" s="215" t="s">
        <v>134</v>
      </c>
      <c r="J134" s="218" t="s">
        <v>124</v>
      </c>
    </row>
    <row r="135" spans="1:10" x14ac:dyDescent="0.25">
      <c r="A135" s="222"/>
      <c r="B135" s="207"/>
      <c r="C135" s="207"/>
      <c r="D135" s="207"/>
      <c r="E135" s="32" t="s">
        <v>154</v>
      </c>
      <c r="F135" s="214"/>
      <c r="G135" s="32" t="s">
        <v>86</v>
      </c>
      <c r="H135" s="32">
        <v>1.3</v>
      </c>
      <c r="I135" s="216"/>
      <c r="J135" s="219"/>
    </row>
    <row r="136" spans="1:10" ht="15.75" x14ac:dyDescent="0.25">
      <c r="A136" s="222"/>
      <c r="B136" s="207"/>
      <c r="C136" s="207"/>
      <c r="D136" s="207"/>
      <c r="E136" s="33" t="s">
        <v>155</v>
      </c>
      <c r="F136" s="214"/>
      <c r="G136" s="33" t="s">
        <v>14</v>
      </c>
      <c r="H136" s="33">
        <v>1</v>
      </c>
      <c r="I136" s="217"/>
      <c r="J136" s="220"/>
    </row>
    <row r="137" spans="1:10" ht="15" customHeight="1" x14ac:dyDescent="0.25">
      <c r="A137" s="221">
        <v>153528</v>
      </c>
      <c r="B137" s="206" t="s">
        <v>156</v>
      </c>
      <c r="C137" s="206" t="s">
        <v>157</v>
      </c>
      <c r="D137" s="206" t="s">
        <v>46</v>
      </c>
      <c r="E137" s="37" t="s">
        <v>158</v>
      </c>
      <c r="F137" s="213">
        <v>2</v>
      </c>
      <c r="G137" s="37" t="s">
        <v>23</v>
      </c>
      <c r="H137" s="39">
        <v>1</v>
      </c>
      <c r="I137" s="215" t="s">
        <v>134</v>
      </c>
      <c r="J137" s="218" t="s">
        <v>124</v>
      </c>
    </row>
    <row r="138" spans="1:10" x14ac:dyDescent="0.25">
      <c r="A138" s="222"/>
      <c r="B138" s="207"/>
      <c r="C138" s="207"/>
      <c r="D138" s="207"/>
      <c r="E138" s="32" t="s">
        <v>158</v>
      </c>
      <c r="F138" s="214"/>
      <c r="G138" s="32" t="s">
        <v>16</v>
      </c>
      <c r="H138" s="32">
        <v>0.4</v>
      </c>
      <c r="I138" s="216"/>
      <c r="J138" s="219"/>
    </row>
    <row r="139" spans="1:10" ht="15.75" x14ac:dyDescent="0.25">
      <c r="A139" s="222"/>
      <c r="B139" s="207"/>
      <c r="C139" s="207"/>
      <c r="D139" s="207"/>
      <c r="E139" s="33" t="s">
        <v>158</v>
      </c>
      <c r="F139" s="214"/>
      <c r="G139" s="33" t="s">
        <v>14</v>
      </c>
      <c r="H139" s="33">
        <v>0.6</v>
      </c>
      <c r="I139" s="217"/>
      <c r="J139" s="220"/>
    </row>
    <row r="140" spans="1:10" ht="15" customHeight="1" x14ac:dyDescent="0.25">
      <c r="A140" s="205">
        <v>153530</v>
      </c>
      <c r="B140" s="203" t="s">
        <v>159</v>
      </c>
      <c r="C140" s="203" t="s">
        <v>160</v>
      </c>
      <c r="D140" s="203" t="s">
        <v>46</v>
      </c>
      <c r="E140" s="37" t="s">
        <v>87</v>
      </c>
      <c r="F140" s="228">
        <v>31.3</v>
      </c>
      <c r="G140" s="37" t="s">
        <v>23</v>
      </c>
      <c r="H140" s="37">
        <v>3</v>
      </c>
      <c r="I140" s="215" t="s">
        <v>161</v>
      </c>
      <c r="J140" s="218" t="s">
        <v>124</v>
      </c>
    </row>
    <row r="141" spans="1:10" x14ac:dyDescent="0.25">
      <c r="A141" s="194"/>
      <c r="B141" s="188"/>
      <c r="C141" s="188"/>
      <c r="D141" s="188"/>
      <c r="E141" s="32" t="s">
        <v>149</v>
      </c>
      <c r="F141" s="229"/>
      <c r="G141" s="32" t="s">
        <v>23</v>
      </c>
      <c r="H141" s="32">
        <v>3</v>
      </c>
      <c r="I141" s="216"/>
      <c r="J141" s="219"/>
    </row>
    <row r="142" spans="1:10" x14ac:dyDescent="0.25">
      <c r="A142" s="194"/>
      <c r="B142" s="188"/>
      <c r="C142" s="188"/>
      <c r="D142" s="188"/>
      <c r="E142" s="32" t="s">
        <v>162</v>
      </c>
      <c r="F142" s="229"/>
      <c r="G142" s="32" t="s">
        <v>23</v>
      </c>
      <c r="H142" s="32">
        <v>1.6</v>
      </c>
      <c r="I142" s="216"/>
      <c r="J142" s="219"/>
    </row>
    <row r="143" spans="1:10" x14ac:dyDescent="0.25">
      <c r="A143" s="194"/>
      <c r="B143" s="188"/>
      <c r="C143" s="188"/>
      <c r="D143" s="188"/>
      <c r="E143" s="32" t="s">
        <v>163</v>
      </c>
      <c r="F143" s="229"/>
      <c r="G143" s="32" t="s">
        <v>23</v>
      </c>
      <c r="H143" s="32">
        <v>0.8</v>
      </c>
      <c r="I143" s="216"/>
      <c r="J143" s="219"/>
    </row>
    <row r="144" spans="1:10" x14ac:dyDescent="0.25">
      <c r="A144" s="194"/>
      <c r="B144" s="188"/>
      <c r="C144" s="188"/>
      <c r="D144" s="188"/>
      <c r="E144" s="32" t="s">
        <v>69</v>
      </c>
      <c r="F144" s="229"/>
      <c r="G144" s="32" t="s">
        <v>23</v>
      </c>
      <c r="H144" s="32">
        <v>0.3</v>
      </c>
      <c r="I144" s="216"/>
      <c r="J144" s="219"/>
    </row>
    <row r="145" spans="1:10" x14ac:dyDescent="0.25">
      <c r="A145" s="194"/>
      <c r="B145" s="188"/>
      <c r="C145" s="188"/>
      <c r="D145" s="188"/>
      <c r="E145" s="32" t="s">
        <v>162</v>
      </c>
      <c r="F145" s="229"/>
      <c r="G145" s="32" t="s">
        <v>16</v>
      </c>
      <c r="H145" s="32">
        <v>0.6</v>
      </c>
      <c r="I145" s="216"/>
      <c r="J145" s="219"/>
    </row>
    <row r="146" spans="1:10" x14ac:dyDescent="0.25">
      <c r="A146" s="194"/>
      <c r="B146" s="188"/>
      <c r="C146" s="188"/>
      <c r="D146" s="188"/>
      <c r="E146" s="32" t="s">
        <v>163</v>
      </c>
      <c r="F146" s="229"/>
      <c r="G146" s="32" t="s">
        <v>16</v>
      </c>
      <c r="H146" s="32">
        <v>0.8</v>
      </c>
      <c r="I146" s="216"/>
      <c r="J146" s="219"/>
    </row>
    <row r="147" spans="1:10" x14ac:dyDescent="0.25">
      <c r="A147" s="194"/>
      <c r="B147" s="188"/>
      <c r="C147" s="188"/>
      <c r="D147" s="188"/>
      <c r="E147" s="32" t="s">
        <v>164</v>
      </c>
      <c r="F147" s="229"/>
      <c r="G147" s="32" t="s">
        <v>16</v>
      </c>
      <c r="H147" s="32">
        <v>0.3</v>
      </c>
      <c r="I147" s="216"/>
      <c r="J147" s="219"/>
    </row>
    <row r="148" spans="1:10" x14ac:dyDescent="0.25">
      <c r="A148" s="194"/>
      <c r="B148" s="188"/>
      <c r="C148" s="188"/>
      <c r="D148" s="188"/>
      <c r="E148" s="32" t="s">
        <v>137</v>
      </c>
      <c r="F148" s="229"/>
      <c r="G148" s="32" t="s">
        <v>16</v>
      </c>
      <c r="H148" s="32">
        <v>2</v>
      </c>
      <c r="I148" s="216"/>
      <c r="J148" s="219"/>
    </row>
    <row r="149" spans="1:10" x14ac:dyDescent="0.25">
      <c r="A149" s="194"/>
      <c r="B149" s="188"/>
      <c r="C149" s="188"/>
      <c r="D149" s="188"/>
      <c r="E149" s="32" t="s">
        <v>84</v>
      </c>
      <c r="F149" s="229"/>
      <c r="G149" s="32" t="s">
        <v>16</v>
      </c>
      <c r="H149" s="32">
        <v>1</v>
      </c>
      <c r="I149" s="216"/>
      <c r="J149" s="219"/>
    </row>
    <row r="150" spans="1:10" x14ac:dyDescent="0.25">
      <c r="A150" s="194"/>
      <c r="B150" s="188"/>
      <c r="C150" s="188"/>
      <c r="D150" s="188"/>
      <c r="E150" s="32" t="s">
        <v>69</v>
      </c>
      <c r="F150" s="229"/>
      <c r="G150" s="32" t="s">
        <v>16</v>
      </c>
      <c r="H150" s="32">
        <v>2</v>
      </c>
      <c r="I150" s="216"/>
      <c r="J150" s="219"/>
    </row>
    <row r="151" spans="1:10" x14ac:dyDescent="0.25">
      <c r="A151" s="194"/>
      <c r="B151" s="188"/>
      <c r="C151" s="188"/>
      <c r="D151" s="188"/>
      <c r="E151" s="32" t="s">
        <v>79</v>
      </c>
      <c r="F151" s="229"/>
      <c r="G151" s="32" t="s">
        <v>86</v>
      </c>
      <c r="H151" s="32">
        <v>2</v>
      </c>
      <c r="I151" s="216"/>
      <c r="J151" s="219"/>
    </row>
    <row r="152" spans="1:10" x14ac:dyDescent="0.25">
      <c r="A152" s="194"/>
      <c r="B152" s="188"/>
      <c r="C152" s="188"/>
      <c r="D152" s="188"/>
      <c r="E152" s="32" t="s">
        <v>165</v>
      </c>
      <c r="F152" s="229"/>
      <c r="G152" s="32" t="s">
        <v>14</v>
      </c>
      <c r="H152" s="32">
        <v>1.2</v>
      </c>
      <c r="I152" s="216"/>
      <c r="J152" s="219"/>
    </row>
    <row r="153" spans="1:10" x14ac:dyDescent="0.25">
      <c r="A153" s="194"/>
      <c r="B153" s="188"/>
      <c r="C153" s="188"/>
      <c r="D153" s="188"/>
      <c r="E153" s="32" t="s">
        <v>71</v>
      </c>
      <c r="F153" s="229"/>
      <c r="G153" s="32" t="s">
        <v>14</v>
      </c>
      <c r="H153" s="32">
        <v>4.2</v>
      </c>
      <c r="I153" s="216"/>
      <c r="J153" s="219"/>
    </row>
    <row r="154" spans="1:10" x14ac:dyDescent="0.25">
      <c r="A154" s="194"/>
      <c r="B154" s="188"/>
      <c r="C154" s="188"/>
      <c r="D154" s="188"/>
      <c r="E154" s="32" t="s">
        <v>140</v>
      </c>
      <c r="F154" s="229"/>
      <c r="G154" s="32" t="s">
        <v>14</v>
      </c>
      <c r="H154" s="32">
        <v>1</v>
      </c>
      <c r="I154" s="216"/>
      <c r="J154" s="219"/>
    </row>
    <row r="155" spans="1:10" x14ac:dyDescent="0.25">
      <c r="A155" s="194"/>
      <c r="B155" s="188"/>
      <c r="C155" s="188"/>
      <c r="D155" s="188"/>
      <c r="E155" s="32" t="s">
        <v>141</v>
      </c>
      <c r="F155" s="229"/>
      <c r="G155" s="32" t="s">
        <v>14</v>
      </c>
      <c r="H155" s="32">
        <v>1</v>
      </c>
      <c r="I155" s="216"/>
      <c r="J155" s="219"/>
    </row>
    <row r="156" spans="1:10" x14ac:dyDescent="0.25">
      <c r="A156" s="194"/>
      <c r="B156" s="188"/>
      <c r="C156" s="188"/>
      <c r="D156" s="188"/>
      <c r="E156" s="32" t="s">
        <v>83</v>
      </c>
      <c r="F156" s="229"/>
      <c r="G156" s="32" t="s">
        <v>14</v>
      </c>
      <c r="H156" s="32">
        <v>4</v>
      </c>
      <c r="I156" s="216"/>
      <c r="J156" s="219"/>
    </row>
    <row r="157" spans="1:10" x14ac:dyDescent="0.25">
      <c r="A157" s="194"/>
      <c r="B157" s="188"/>
      <c r="C157" s="188"/>
      <c r="D157" s="188"/>
      <c r="E157" s="32" t="s">
        <v>82</v>
      </c>
      <c r="F157" s="229"/>
      <c r="G157" s="32" t="s">
        <v>14</v>
      </c>
      <c r="H157" s="32">
        <v>1</v>
      </c>
      <c r="I157" s="216"/>
      <c r="J157" s="219"/>
    </row>
    <row r="158" spans="1:10" x14ac:dyDescent="0.25">
      <c r="A158" s="194"/>
      <c r="B158" s="188"/>
      <c r="C158" s="188"/>
      <c r="D158" s="188"/>
      <c r="E158" s="32" t="s">
        <v>69</v>
      </c>
      <c r="F158" s="229"/>
      <c r="G158" s="32" t="s">
        <v>14</v>
      </c>
      <c r="H158" s="32">
        <v>1.5</v>
      </c>
      <c r="I158" s="216"/>
      <c r="J158" s="219"/>
    </row>
    <row r="159" spans="1:10" x14ac:dyDescent="0.25">
      <c r="A159" s="194"/>
      <c r="B159" s="188"/>
      <c r="C159" s="188"/>
      <c r="D159" s="188"/>
      <c r="E159" s="32" t="s">
        <v>106</v>
      </c>
      <c r="F159" s="229">
        <v>1.1000000000000001</v>
      </c>
      <c r="G159" s="32" t="s">
        <v>39</v>
      </c>
      <c r="H159" s="32">
        <v>0.3</v>
      </c>
      <c r="I159" s="216" t="s">
        <v>166</v>
      </c>
      <c r="J159" s="219"/>
    </row>
    <row r="160" spans="1:10" ht="15.75" x14ac:dyDescent="0.25">
      <c r="A160" s="195"/>
      <c r="B160" s="189"/>
      <c r="C160" s="189"/>
      <c r="D160" s="189"/>
      <c r="E160" s="33" t="s">
        <v>85</v>
      </c>
      <c r="F160" s="224"/>
      <c r="G160" s="33" t="s">
        <v>41</v>
      </c>
      <c r="H160" s="33">
        <v>0.8</v>
      </c>
      <c r="I160" s="217"/>
      <c r="J160" s="220"/>
    </row>
    <row r="161" spans="1:10" ht="15.75" x14ac:dyDescent="0.25">
      <c r="A161" s="34">
        <v>153531</v>
      </c>
      <c r="B161" s="35" t="s">
        <v>167</v>
      </c>
      <c r="C161" s="35" t="s">
        <v>168</v>
      </c>
      <c r="D161" s="35" t="s">
        <v>46</v>
      </c>
      <c r="E161" s="35" t="s">
        <v>143</v>
      </c>
      <c r="F161" s="42">
        <v>0.5</v>
      </c>
      <c r="G161" s="35" t="s">
        <v>18</v>
      </c>
      <c r="H161" s="42">
        <f>+F161</f>
        <v>0.5</v>
      </c>
      <c r="I161" s="43" t="s">
        <v>169</v>
      </c>
      <c r="J161" s="44" t="s">
        <v>124</v>
      </c>
    </row>
    <row r="162" spans="1:10" ht="15" customHeight="1" x14ac:dyDescent="0.25">
      <c r="A162" s="221">
        <v>3103504</v>
      </c>
      <c r="B162" s="206" t="s">
        <v>170</v>
      </c>
      <c r="C162" s="206" t="s">
        <v>171</v>
      </c>
      <c r="D162" s="206" t="s">
        <v>46</v>
      </c>
      <c r="E162" s="206" t="s">
        <v>172</v>
      </c>
      <c r="F162" s="213">
        <v>1.5</v>
      </c>
      <c r="G162" s="37" t="s">
        <v>14</v>
      </c>
      <c r="H162" s="39">
        <v>1</v>
      </c>
      <c r="I162" s="215" t="s">
        <v>166</v>
      </c>
      <c r="J162" s="218" t="s">
        <v>124</v>
      </c>
    </row>
    <row r="163" spans="1:10" x14ac:dyDescent="0.25">
      <c r="A163" s="222"/>
      <c r="B163" s="207"/>
      <c r="C163" s="207"/>
      <c r="D163" s="207"/>
      <c r="E163" s="208"/>
      <c r="F163" s="223"/>
      <c r="G163" s="32" t="s">
        <v>23</v>
      </c>
      <c r="H163" s="40">
        <v>0.5</v>
      </c>
      <c r="I163" s="216"/>
      <c r="J163" s="219"/>
    </row>
    <row r="164" spans="1:10" x14ac:dyDescent="0.25">
      <c r="A164" s="222"/>
      <c r="B164" s="207"/>
      <c r="C164" s="207"/>
      <c r="D164" s="207"/>
      <c r="E164" s="32" t="s">
        <v>173</v>
      </c>
      <c r="F164" s="224">
        <v>9.1999999999999993</v>
      </c>
      <c r="G164" s="32" t="s">
        <v>23</v>
      </c>
      <c r="H164" s="32">
        <v>0.8</v>
      </c>
      <c r="I164" s="216" t="s">
        <v>174</v>
      </c>
      <c r="J164" s="219"/>
    </row>
    <row r="165" spans="1:10" x14ac:dyDescent="0.25">
      <c r="A165" s="222"/>
      <c r="B165" s="207"/>
      <c r="C165" s="207"/>
      <c r="D165" s="207"/>
      <c r="E165" s="32" t="s">
        <v>173</v>
      </c>
      <c r="F165" s="214"/>
      <c r="G165" s="32" t="s">
        <v>16</v>
      </c>
      <c r="H165" s="32">
        <v>0.4</v>
      </c>
      <c r="I165" s="216"/>
      <c r="J165" s="219"/>
    </row>
    <row r="166" spans="1:10" x14ac:dyDescent="0.25">
      <c r="A166" s="222"/>
      <c r="B166" s="207"/>
      <c r="C166" s="207"/>
      <c r="D166" s="207"/>
      <c r="E166" s="32" t="s">
        <v>173</v>
      </c>
      <c r="F166" s="214"/>
      <c r="G166" s="32" t="s">
        <v>14</v>
      </c>
      <c r="H166" s="32">
        <v>4</v>
      </c>
      <c r="I166" s="216"/>
      <c r="J166" s="219"/>
    </row>
    <row r="167" spans="1:10" ht="15.75" x14ac:dyDescent="0.25">
      <c r="A167" s="222"/>
      <c r="B167" s="207"/>
      <c r="C167" s="207"/>
      <c r="D167" s="207"/>
      <c r="E167" s="33" t="s">
        <v>145</v>
      </c>
      <c r="F167" s="214"/>
      <c r="G167" s="33" t="s">
        <v>14</v>
      </c>
      <c r="H167" s="33">
        <v>4</v>
      </c>
      <c r="I167" s="217"/>
      <c r="J167" s="220"/>
    </row>
    <row r="168" spans="1:10" ht="15" customHeight="1" x14ac:dyDescent="0.25">
      <c r="A168" s="205">
        <v>94983</v>
      </c>
      <c r="B168" s="203" t="s">
        <v>175</v>
      </c>
      <c r="C168" s="203" t="s">
        <v>176</v>
      </c>
      <c r="D168" s="203" t="s">
        <v>53</v>
      </c>
      <c r="E168" s="203" t="s">
        <v>177</v>
      </c>
      <c r="F168" s="230">
        <v>10.72</v>
      </c>
      <c r="G168" s="37" t="s">
        <v>42</v>
      </c>
      <c r="H168" s="45">
        <v>2.5099999999999998</v>
      </c>
      <c r="I168" s="215" t="s">
        <v>105</v>
      </c>
      <c r="J168" s="218" t="s">
        <v>178</v>
      </c>
    </row>
    <row r="169" spans="1:10" x14ac:dyDescent="0.25">
      <c r="A169" s="194"/>
      <c r="B169" s="188"/>
      <c r="C169" s="188"/>
      <c r="D169" s="188"/>
      <c r="E169" s="188"/>
      <c r="F169" s="226"/>
      <c r="G169" s="32" t="s">
        <v>31</v>
      </c>
      <c r="H169" s="46">
        <v>5.0199999999999996</v>
      </c>
      <c r="I169" s="216"/>
      <c r="J169" s="219"/>
    </row>
    <row r="170" spans="1:10" x14ac:dyDescent="0.25">
      <c r="A170" s="194"/>
      <c r="B170" s="188"/>
      <c r="C170" s="188"/>
      <c r="D170" s="188"/>
      <c r="E170" s="189"/>
      <c r="F170" s="227"/>
      <c r="G170" s="32" t="s">
        <v>33</v>
      </c>
      <c r="H170" s="46">
        <v>3.19</v>
      </c>
      <c r="I170" s="216"/>
      <c r="J170" s="219"/>
    </row>
    <row r="171" spans="1:10" x14ac:dyDescent="0.25">
      <c r="A171" s="194"/>
      <c r="B171" s="188"/>
      <c r="C171" s="188"/>
      <c r="D171" s="188"/>
      <c r="E171" s="188" t="s">
        <v>179</v>
      </c>
      <c r="F171" s="226">
        <v>32.090000000000003</v>
      </c>
      <c r="G171" s="47" t="s">
        <v>42</v>
      </c>
      <c r="H171" s="46">
        <v>0.74</v>
      </c>
      <c r="I171" s="216" t="s">
        <v>180</v>
      </c>
      <c r="J171" s="219"/>
    </row>
    <row r="172" spans="1:10" x14ac:dyDescent="0.25">
      <c r="A172" s="194"/>
      <c r="B172" s="188"/>
      <c r="C172" s="188"/>
      <c r="D172" s="188"/>
      <c r="E172" s="188"/>
      <c r="F172" s="226"/>
      <c r="G172" s="47" t="s">
        <v>33</v>
      </c>
      <c r="H172" s="46">
        <v>7.06</v>
      </c>
      <c r="I172" s="216"/>
      <c r="J172" s="219"/>
    </row>
    <row r="173" spans="1:10" x14ac:dyDescent="0.25">
      <c r="A173" s="194"/>
      <c r="B173" s="188"/>
      <c r="C173" s="188"/>
      <c r="D173" s="188"/>
      <c r="E173" s="188"/>
      <c r="F173" s="226"/>
      <c r="G173" s="47" t="s">
        <v>41</v>
      </c>
      <c r="H173" s="46">
        <v>6.56</v>
      </c>
      <c r="I173" s="216"/>
      <c r="J173" s="219"/>
    </row>
    <row r="174" spans="1:10" x14ac:dyDescent="0.25">
      <c r="A174" s="194"/>
      <c r="B174" s="188"/>
      <c r="C174" s="188"/>
      <c r="D174" s="188"/>
      <c r="E174" s="188"/>
      <c r="F174" s="226"/>
      <c r="G174" s="47" t="s">
        <v>181</v>
      </c>
      <c r="H174" s="46">
        <v>1.48</v>
      </c>
      <c r="I174" s="216"/>
      <c r="J174" s="219"/>
    </row>
    <row r="175" spans="1:10" x14ac:dyDescent="0.25">
      <c r="A175" s="194"/>
      <c r="B175" s="188"/>
      <c r="C175" s="188"/>
      <c r="D175" s="188"/>
      <c r="E175" s="188"/>
      <c r="F175" s="226"/>
      <c r="G175" s="47" t="s">
        <v>39</v>
      </c>
      <c r="H175" s="46">
        <v>8.02</v>
      </c>
      <c r="I175" s="216"/>
      <c r="J175" s="219"/>
    </row>
    <row r="176" spans="1:10" x14ac:dyDescent="0.25">
      <c r="A176" s="194"/>
      <c r="B176" s="188"/>
      <c r="C176" s="188"/>
      <c r="D176" s="188"/>
      <c r="E176" s="188"/>
      <c r="F176" s="226"/>
      <c r="G176" s="47" t="s">
        <v>29</v>
      </c>
      <c r="H176" s="46">
        <v>8.23</v>
      </c>
      <c r="I176" s="216"/>
      <c r="J176" s="219"/>
    </row>
    <row r="177" spans="1:10" x14ac:dyDescent="0.25">
      <c r="A177" s="194"/>
      <c r="B177" s="188"/>
      <c r="C177" s="188"/>
      <c r="D177" s="188"/>
      <c r="E177" s="208" t="s">
        <v>182</v>
      </c>
      <c r="F177" s="225">
        <v>8.7799999999999994</v>
      </c>
      <c r="G177" s="32" t="s">
        <v>42</v>
      </c>
      <c r="H177" s="46">
        <v>1.46</v>
      </c>
      <c r="I177" s="216" t="s">
        <v>110</v>
      </c>
      <c r="J177" s="219"/>
    </row>
    <row r="178" spans="1:10" x14ac:dyDescent="0.25">
      <c r="A178" s="194"/>
      <c r="B178" s="188"/>
      <c r="C178" s="188"/>
      <c r="D178" s="188"/>
      <c r="E178" s="188"/>
      <c r="F178" s="226"/>
      <c r="G178" s="32" t="s">
        <v>31</v>
      </c>
      <c r="H178" s="46">
        <v>7.32</v>
      </c>
      <c r="I178" s="216"/>
      <c r="J178" s="219"/>
    </row>
    <row r="179" spans="1:10" x14ac:dyDescent="0.25">
      <c r="A179" s="194"/>
      <c r="B179" s="188"/>
      <c r="C179" s="188"/>
      <c r="D179" s="188"/>
      <c r="E179" s="188" t="s">
        <v>183</v>
      </c>
      <c r="F179" s="226">
        <v>8.19</v>
      </c>
      <c r="G179" s="32" t="s">
        <v>42</v>
      </c>
      <c r="H179" s="46">
        <v>0.83</v>
      </c>
      <c r="I179" s="216" t="s">
        <v>110</v>
      </c>
      <c r="J179" s="219"/>
    </row>
    <row r="180" spans="1:10" x14ac:dyDescent="0.25">
      <c r="A180" s="194"/>
      <c r="B180" s="188"/>
      <c r="C180" s="188"/>
      <c r="D180" s="188"/>
      <c r="E180" s="188"/>
      <c r="F180" s="226"/>
      <c r="G180" s="32" t="s">
        <v>31</v>
      </c>
      <c r="H180" s="46">
        <v>4.17</v>
      </c>
      <c r="I180" s="216"/>
      <c r="J180" s="219"/>
    </row>
    <row r="181" spans="1:10" ht="15.75" x14ac:dyDescent="0.25">
      <c r="A181" s="195"/>
      <c r="B181" s="189"/>
      <c r="C181" s="189"/>
      <c r="D181" s="189"/>
      <c r="E181" s="189"/>
      <c r="F181" s="227"/>
      <c r="G181" s="33" t="s">
        <v>33</v>
      </c>
      <c r="H181" s="48">
        <v>3.19</v>
      </c>
      <c r="I181" s="217"/>
      <c r="J181" s="220"/>
    </row>
    <row r="182" spans="1:10" ht="15" customHeight="1" x14ac:dyDescent="0.25">
      <c r="A182" s="221">
        <v>121383</v>
      </c>
      <c r="B182" s="206" t="s">
        <v>184</v>
      </c>
      <c r="C182" s="206" t="s">
        <v>185</v>
      </c>
      <c r="D182" s="206" t="s">
        <v>90</v>
      </c>
      <c r="E182" s="37" t="s">
        <v>83</v>
      </c>
      <c r="F182" s="213">
        <v>22.8</v>
      </c>
      <c r="G182" s="37" t="s">
        <v>16</v>
      </c>
      <c r="H182" s="39">
        <v>5.0999999999999996</v>
      </c>
      <c r="I182" s="215" t="s">
        <v>150</v>
      </c>
      <c r="J182" s="218" t="s">
        <v>56</v>
      </c>
    </row>
    <row r="183" spans="1:10" x14ac:dyDescent="0.25">
      <c r="A183" s="222"/>
      <c r="B183" s="207"/>
      <c r="C183" s="207"/>
      <c r="D183" s="207"/>
      <c r="E183" s="32" t="s">
        <v>79</v>
      </c>
      <c r="F183" s="214"/>
      <c r="G183" s="32" t="s">
        <v>16</v>
      </c>
      <c r="H183" s="32">
        <v>1.4</v>
      </c>
      <c r="I183" s="216"/>
      <c r="J183" s="219"/>
    </row>
    <row r="184" spans="1:10" x14ac:dyDescent="0.25">
      <c r="A184" s="222"/>
      <c r="B184" s="207"/>
      <c r="C184" s="207"/>
      <c r="D184" s="207"/>
      <c r="E184" s="32" t="s">
        <v>84</v>
      </c>
      <c r="F184" s="214"/>
      <c r="G184" s="32" t="s">
        <v>16</v>
      </c>
      <c r="H184" s="32">
        <v>1.4</v>
      </c>
      <c r="I184" s="216"/>
      <c r="J184" s="219"/>
    </row>
    <row r="185" spans="1:10" x14ac:dyDescent="0.25">
      <c r="A185" s="222"/>
      <c r="B185" s="207"/>
      <c r="C185" s="207"/>
      <c r="D185" s="207"/>
      <c r="E185" s="32" t="s">
        <v>69</v>
      </c>
      <c r="F185" s="214"/>
      <c r="G185" s="32" t="s">
        <v>16</v>
      </c>
      <c r="H185" s="32">
        <v>3.7</v>
      </c>
      <c r="I185" s="216"/>
      <c r="J185" s="219"/>
    </row>
    <row r="186" spans="1:10" x14ac:dyDescent="0.25">
      <c r="A186" s="222"/>
      <c r="B186" s="207"/>
      <c r="C186" s="207"/>
      <c r="D186" s="207"/>
      <c r="E186" s="32" t="s">
        <v>87</v>
      </c>
      <c r="F186" s="214"/>
      <c r="G186" s="32" t="s">
        <v>14</v>
      </c>
      <c r="H186" s="32">
        <v>1.6</v>
      </c>
      <c r="I186" s="216"/>
      <c r="J186" s="219"/>
    </row>
    <row r="187" spans="1:10" x14ac:dyDescent="0.25">
      <c r="A187" s="222"/>
      <c r="B187" s="207"/>
      <c r="C187" s="207"/>
      <c r="D187" s="207"/>
      <c r="E187" s="32" t="s">
        <v>137</v>
      </c>
      <c r="F187" s="214"/>
      <c r="G187" s="32" t="s">
        <v>14</v>
      </c>
      <c r="H187" s="32">
        <v>5.0999999999999996</v>
      </c>
      <c r="I187" s="216"/>
      <c r="J187" s="219"/>
    </row>
    <row r="188" spans="1:10" x14ac:dyDescent="0.25">
      <c r="A188" s="222"/>
      <c r="B188" s="207"/>
      <c r="C188" s="207"/>
      <c r="D188" s="207"/>
      <c r="E188" s="32" t="s">
        <v>85</v>
      </c>
      <c r="F188" s="214"/>
      <c r="G188" s="32" t="s">
        <v>14</v>
      </c>
      <c r="H188" s="32">
        <v>1.4</v>
      </c>
      <c r="I188" s="216"/>
      <c r="J188" s="219"/>
    </row>
    <row r="189" spans="1:10" ht="15.75" x14ac:dyDescent="0.25">
      <c r="A189" s="222"/>
      <c r="B189" s="207"/>
      <c r="C189" s="207"/>
      <c r="D189" s="207"/>
      <c r="E189" s="33" t="s">
        <v>106</v>
      </c>
      <c r="F189" s="214"/>
      <c r="G189" s="33" t="s">
        <v>14</v>
      </c>
      <c r="H189" s="33">
        <v>3.2</v>
      </c>
      <c r="I189" s="217"/>
      <c r="J189" s="220"/>
    </row>
    <row r="190" spans="1:10" ht="15" customHeight="1" x14ac:dyDescent="0.25">
      <c r="A190" s="221">
        <v>89490</v>
      </c>
      <c r="B190" s="206" t="s">
        <v>186</v>
      </c>
      <c r="C190" s="206" t="s">
        <v>187</v>
      </c>
      <c r="D190" s="206" t="s">
        <v>46</v>
      </c>
      <c r="E190" s="37" t="s">
        <v>82</v>
      </c>
      <c r="F190" s="213">
        <v>12.7</v>
      </c>
      <c r="G190" s="37" t="s">
        <v>16</v>
      </c>
      <c r="H190" s="39">
        <v>1</v>
      </c>
      <c r="I190" s="215" t="s">
        <v>80</v>
      </c>
      <c r="J190" s="218" t="s">
        <v>139</v>
      </c>
    </row>
    <row r="191" spans="1:10" x14ac:dyDescent="0.25">
      <c r="A191" s="222"/>
      <c r="B191" s="207"/>
      <c r="C191" s="207"/>
      <c r="D191" s="207"/>
      <c r="E191" s="32" t="s">
        <v>137</v>
      </c>
      <c r="F191" s="214"/>
      <c r="G191" s="32" t="s">
        <v>16</v>
      </c>
      <c r="H191" s="40">
        <v>2.2999999999999998</v>
      </c>
      <c r="I191" s="216"/>
      <c r="J191" s="219"/>
    </row>
    <row r="192" spans="1:10" x14ac:dyDescent="0.25">
      <c r="A192" s="222"/>
      <c r="B192" s="207"/>
      <c r="C192" s="207"/>
      <c r="D192" s="207"/>
      <c r="E192" s="32" t="s">
        <v>84</v>
      </c>
      <c r="F192" s="214"/>
      <c r="G192" s="32" t="s">
        <v>16</v>
      </c>
      <c r="H192" s="40">
        <v>3.2</v>
      </c>
      <c r="I192" s="216"/>
      <c r="J192" s="219"/>
    </row>
    <row r="193" spans="1:10" x14ac:dyDescent="0.25">
      <c r="A193" s="222"/>
      <c r="B193" s="207"/>
      <c r="C193" s="207"/>
      <c r="D193" s="207"/>
      <c r="E193" s="32" t="s">
        <v>82</v>
      </c>
      <c r="F193" s="214"/>
      <c r="G193" s="32" t="s">
        <v>14</v>
      </c>
      <c r="H193" s="40">
        <v>2</v>
      </c>
      <c r="I193" s="216"/>
      <c r="J193" s="219"/>
    </row>
    <row r="194" spans="1:10" x14ac:dyDescent="0.25">
      <c r="A194" s="222"/>
      <c r="B194" s="207"/>
      <c r="C194" s="207"/>
      <c r="D194" s="207"/>
      <c r="E194" s="32" t="s">
        <v>137</v>
      </c>
      <c r="F194" s="214"/>
      <c r="G194" s="32" t="s">
        <v>14</v>
      </c>
      <c r="H194" s="40">
        <v>1</v>
      </c>
      <c r="I194" s="216"/>
      <c r="J194" s="219"/>
    </row>
    <row r="195" spans="1:10" ht="15.75" x14ac:dyDescent="0.25">
      <c r="A195" s="222"/>
      <c r="B195" s="207"/>
      <c r="C195" s="207"/>
      <c r="D195" s="207"/>
      <c r="E195" s="33" t="s">
        <v>84</v>
      </c>
      <c r="F195" s="214"/>
      <c r="G195" s="33" t="s">
        <v>14</v>
      </c>
      <c r="H195" s="41">
        <v>3.2</v>
      </c>
      <c r="I195" s="217"/>
      <c r="J195" s="220"/>
    </row>
    <row r="196" spans="1:10" ht="15" customHeight="1" x14ac:dyDescent="0.25">
      <c r="A196" s="221">
        <v>150490</v>
      </c>
      <c r="B196" s="206" t="s">
        <v>188</v>
      </c>
      <c r="C196" s="206" t="s">
        <v>189</v>
      </c>
      <c r="D196" s="206" t="s">
        <v>90</v>
      </c>
      <c r="E196" s="37" t="s">
        <v>87</v>
      </c>
      <c r="F196" s="213">
        <v>21.7</v>
      </c>
      <c r="G196" s="37" t="s">
        <v>23</v>
      </c>
      <c r="H196" s="39">
        <v>1</v>
      </c>
      <c r="I196" s="215" t="s">
        <v>92</v>
      </c>
      <c r="J196" s="218" t="s">
        <v>178</v>
      </c>
    </row>
    <row r="197" spans="1:10" x14ac:dyDescent="0.25">
      <c r="A197" s="222"/>
      <c r="B197" s="207"/>
      <c r="C197" s="207"/>
      <c r="D197" s="207"/>
      <c r="E197" s="32" t="s">
        <v>137</v>
      </c>
      <c r="F197" s="214"/>
      <c r="G197" s="32" t="s">
        <v>23</v>
      </c>
      <c r="H197" s="32">
        <v>2.1</v>
      </c>
      <c r="I197" s="216"/>
      <c r="J197" s="219"/>
    </row>
    <row r="198" spans="1:10" x14ac:dyDescent="0.25">
      <c r="A198" s="222"/>
      <c r="B198" s="207"/>
      <c r="C198" s="207"/>
      <c r="D198" s="207"/>
      <c r="E198" s="32" t="s">
        <v>85</v>
      </c>
      <c r="F198" s="214"/>
      <c r="G198" s="32" t="s">
        <v>23</v>
      </c>
      <c r="H198" s="32">
        <v>1</v>
      </c>
      <c r="I198" s="216"/>
      <c r="J198" s="219"/>
    </row>
    <row r="199" spans="1:10" x14ac:dyDescent="0.25">
      <c r="A199" s="222"/>
      <c r="B199" s="207"/>
      <c r="C199" s="207"/>
      <c r="D199" s="207"/>
      <c r="E199" s="32" t="s">
        <v>106</v>
      </c>
      <c r="F199" s="214"/>
      <c r="G199" s="32" t="s">
        <v>23</v>
      </c>
      <c r="H199" s="32">
        <v>3.8</v>
      </c>
      <c r="I199" s="216"/>
      <c r="J199" s="219"/>
    </row>
    <row r="200" spans="1:10" x14ac:dyDescent="0.25">
      <c r="A200" s="222"/>
      <c r="B200" s="207"/>
      <c r="C200" s="207"/>
      <c r="D200" s="207"/>
      <c r="E200" s="32" t="s">
        <v>69</v>
      </c>
      <c r="F200" s="214"/>
      <c r="G200" s="32" t="s">
        <v>23</v>
      </c>
      <c r="H200" s="32">
        <v>1.3</v>
      </c>
      <c r="I200" s="216"/>
      <c r="J200" s="219"/>
    </row>
    <row r="201" spans="1:10" x14ac:dyDescent="0.25">
      <c r="A201" s="222"/>
      <c r="B201" s="207"/>
      <c r="C201" s="207"/>
      <c r="D201" s="207"/>
      <c r="E201" s="32" t="s">
        <v>82</v>
      </c>
      <c r="F201" s="214"/>
      <c r="G201" s="32" t="s">
        <v>16</v>
      </c>
      <c r="H201" s="32">
        <v>3</v>
      </c>
      <c r="I201" s="216"/>
      <c r="J201" s="219"/>
    </row>
    <row r="202" spans="1:10" x14ac:dyDescent="0.25">
      <c r="A202" s="222"/>
      <c r="B202" s="207"/>
      <c r="C202" s="207"/>
      <c r="D202" s="207"/>
      <c r="E202" s="32" t="s">
        <v>137</v>
      </c>
      <c r="F202" s="214"/>
      <c r="G202" s="32" t="s">
        <v>16</v>
      </c>
      <c r="H202" s="32">
        <v>0.9</v>
      </c>
      <c r="I202" s="216"/>
      <c r="J202" s="219"/>
    </row>
    <row r="203" spans="1:10" x14ac:dyDescent="0.25">
      <c r="A203" s="222"/>
      <c r="B203" s="207"/>
      <c r="C203" s="207"/>
      <c r="D203" s="207"/>
      <c r="E203" s="32" t="s">
        <v>85</v>
      </c>
      <c r="F203" s="214"/>
      <c r="G203" s="32" t="s">
        <v>16</v>
      </c>
      <c r="H203" s="32">
        <v>0.5</v>
      </c>
      <c r="I203" s="216"/>
      <c r="J203" s="219"/>
    </row>
    <row r="204" spans="1:10" x14ac:dyDescent="0.25">
      <c r="A204" s="222"/>
      <c r="B204" s="207"/>
      <c r="C204" s="207"/>
      <c r="D204" s="207"/>
      <c r="E204" s="32" t="s">
        <v>106</v>
      </c>
      <c r="F204" s="214"/>
      <c r="G204" s="32" t="s">
        <v>16</v>
      </c>
      <c r="H204" s="32">
        <v>1.3</v>
      </c>
      <c r="I204" s="216"/>
      <c r="J204" s="219"/>
    </row>
    <row r="205" spans="1:10" x14ac:dyDescent="0.25">
      <c r="A205" s="222"/>
      <c r="B205" s="207"/>
      <c r="C205" s="207"/>
      <c r="D205" s="207"/>
      <c r="E205" s="32" t="s">
        <v>69</v>
      </c>
      <c r="F205" s="214"/>
      <c r="G205" s="32" t="s">
        <v>16</v>
      </c>
      <c r="H205" s="32">
        <v>0.7</v>
      </c>
      <c r="I205" s="216"/>
      <c r="J205" s="219"/>
    </row>
    <row r="206" spans="1:10" x14ac:dyDescent="0.25">
      <c r="A206" s="222"/>
      <c r="B206" s="207"/>
      <c r="C206" s="207"/>
      <c r="D206" s="207"/>
      <c r="E206" s="32" t="s">
        <v>83</v>
      </c>
      <c r="F206" s="214"/>
      <c r="G206" s="32" t="s">
        <v>14</v>
      </c>
      <c r="H206" s="32">
        <v>1.2</v>
      </c>
      <c r="I206" s="216"/>
      <c r="J206" s="219"/>
    </row>
    <row r="207" spans="1:10" x14ac:dyDescent="0.25">
      <c r="A207" s="222"/>
      <c r="B207" s="207"/>
      <c r="C207" s="207"/>
      <c r="D207" s="207"/>
      <c r="E207" s="32" t="s">
        <v>79</v>
      </c>
      <c r="F207" s="214"/>
      <c r="G207" s="32" t="s">
        <v>14</v>
      </c>
      <c r="H207" s="32">
        <v>2</v>
      </c>
      <c r="I207" s="216"/>
      <c r="J207" s="219"/>
    </row>
    <row r="208" spans="1:10" ht="15.75" x14ac:dyDescent="0.25">
      <c r="A208" s="222"/>
      <c r="B208" s="207"/>
      <c r="C208" s="207"/>
      <c r="D208" s="207"/>
      <c r="E208" s="33" t="s">
        <v>69</v>
      </c>
      <c r="F208" s="214"/>
      <c r="G208" s="33" t="s">
        <v>14</v>
      </c>
      <c r="H208" s="33">
        <v>2.9</v>
      </c>
      <c r="I208" s="217"/>
      <c r="J208" s="220"/>
    </row>
    <row r="209" spans="1:10" x14ac:dyDescent="0.25">
      <c r="A209" s="221">
        <v>150491</v>
      </c>
      <c r="B209" s="206" t="s">
        <v>188</v>
      </c>
      <c r="C209" s="206" t="s">
        <v>190</v>
      </c>
      <c r="D209" s="206" t="s">
        <v>53</v>
      </c>
      <c r="E209" s="37" t="s">
        <v>191</v>
      </c>
      <c r="F209" s="213">
        <v>10</v>
      </c>
      <c r="G209" s="37" t="s">
        <v>23</v>
      </c>
      <c r="H209" s="39">
        <v>3</v>
      </c>
      <c r="I209" s="215" t="s">
        <v>105</v>
      </c>
      <c r="J209" s="218" t="s">
        <v>192</v>
      </c>
    </row>
    <row r="210" spans="1:10" x14ac:dyDescent="0.25">
      <c r="A210" s="222"/>
      <c r="B210" s="207"/>
      <c r="C210" s="207"/>
      <c r="D210" s="207"/>
      <c r="E210" s="32" t="s">
        <v>191</v>
      </c>
      <c r="F210" s="214"/>
      <c r="G210" s="32" t="s">
        <v>16</v>
      </c>
      <c r="H210" s="32">
        <v>3</v>
      </c>
      <c r="I210" s="216"/>
      <c r="J210" s="219"/>
    </row>
    <row r="211" spans="1:10" ht="15.75" x14ac:dyDescent="0.25">
      <c r="A211" s="222"/>
      <c r="B211" s="207"/>
      <c r="C211" s="207"/>
      <c r="D211" s="207"/>
      <c r="E211" s="33" t="s">
        <v>137</v>
      </c>
      <c r="F211" s="214"/>
      <c r="G211" s="33" t="s">
        <v>14</v>
      </c>
      <c r="H211" s="33">
        <v>4</v>
      </c>
      <c r="I211" s="217"/>
      <c r="J211" s="220"/>
    </row>
    <row r="212" spans="1:10" x14ac:dyDescent="0.25">
      <c r="A212" s="221">
        <v>119450</v>
      </c>
      <c r="B212" s="206" t="s">
        <v>193</v>
      </c>
      <c r="C212" s="206" t="s">
        <v>194</v>
      </c>
      <c r="D212" s="206" t="s">
        <v>36</v>
      </c>
      <c r="E212" s="37" t="s">
        <v>87</v>
      </c>
      <c r="F212" s="213">
        <v>6.3</v>
      </c>
      <c r="G212" s="37" t="s">
        <v>23</v>
      </c>
      <c r="H212" s="39">
        <v>1.9</v>
      </c>
      <c r="I212" s="215" t="s">
        <v>195</v>
      </c>
      <c r="J212" s="218" t="s">
        <v>139</v>
      </c>
    </row>
    <row r="213" spans="1:10" x14ac:dyDescent="0.25">
      <c r="A213" s="222"/>
      <c r="B213" s="207"/>
      <c r="C213" s="207"/>
      <c r="D213" s="207"/>
      <c r="E213" s="32" t="s">
        <v>79</v>
      </c>
      <c r="F213" s="214"/>
      <c r="G213" s="32" t="s">
        <v>16</v>
      </c>
      <c r="H213" s="32">
        <v>1.4</v>
      </c>
      <c r="I213" s="216"/>
      <c r="J213" s="219"/>
    </row>
    <row r="214" spans="1:10" ht="15.75" x14ac:dyDescent="0.25">
      <c r="A214" s="222"/>
      <c r="B214" s="207"/>
      <c r="C214" s="207"/>
      <c r="D214" s="207"/>
      <c r="E214" s="33" t="s">
        <v>83</v>
      </c>
      <c r="F214" s="214"/>
      <c r="G214" s="33" t="s">
        <v>102</v>
      </c>
      <c r="H214" s="33">
        <v>3</v>
      </c>
      <c r="I214" s="217"/>
      <c r="J214" s="220"/>
    </row>
    <row r="215" spans="1:10" x14ac:dyDescent="0.25">
      <c r="A215" s="221">
        <v>119451</v>
      </c>
      <c r="B215" s="206" t="s">
        <v>193</v>
      </c>
      <c r="C215" s="206" t="s">
        <v>196</v>
      </c>
      <c r="D215" s="206" t="s">
        <v>36</v>
      </c>
      <c r="E215" s="37" t="s">
        <v>83</v>
      </c>
      <c r="F215" s="213">
        <v>5.5</v>
      </c>
      <c r="G215" s="37" t="s">
        <v>19</v>
      </c>
      <c r="H215" s="39">
        <v>0.2</v>
      </c>
      <c r="I215" s="215" t="s">
        <v>197</v>
      </c>
      <c r="J215" s="218" t="s">
        <v>178</v>
      </c>
    </row>
    <row r="216" spans="1:10" x14ac:dyDescent="0.25">
      <c r="A216" s="222"/>
      <c r="B216" s="207"/>
      <c r="C216" s="207"/>
      <c r="D216" s="207"/>
      <c r="E216" s="32" t="s">
        <v>82</v>
      </c>
      <c r="F216" s="214"/>
      <c r="G216" s="32" t="s">
        <v>19</v>
      </c>
      <c r="H216" s="32">
        <v>0.5</v>
      </c>
      <c r="I216" s="216"/>
      <c r="J216" s="219"/>
    </row>
    <row r="217" spans="1:10" x14ac:dyDescent="0.25">
      <c r="A217" s="222"/>
      <c r="B217" s="207"/>
      <c r="C217" s="207"/>
      <c r="D217" s="207"/>
      <c r="E217" s="32" t="s">
        <v>83</v>
      </c>
      <c r="F217" s="214"/>
      <c r="G217" s="32" t="s">
        <v>18</v>
      </c>
      <c r="H217" s="32">
        <v>2.1</v>
      </c>
      <c r="I217" s="216"/>
      <c r="J217" s="219"/>
    </row>
    <row r="218" spans="1:10" ht="15.75" x14ac:dyDescent="0.25">
      <c r="A218" s="222"/>
      <c r="B218" s="207"/>
      <c r="C218" s="207"/>
      <c r="D218" s="207"/>
      <c r="E218" s="33" t="s">
        <v>82</v>
      </c>
      <c r="F218" s="214"/>
      <c r="G218" s="33" t="s">
        <v>18</v>
      </c>
      <c r="H218" s="33">
        <v>2.7</v>
      </c>
      <c r="I218" s="217"/>
      <c r="J218" s="220"/>
    </row>
    <row r="219" spans="1:10" ht="15" customHeight="1" x14ac:dyDescent="0.25">
      <c r="A219" s="221">
        <v>89429</v>
      </c>
      <c r="B219" s="206" t="s">
        <v>198</v>
      </c>
      <c r="C219" s="231" t="s">
        <v>199</v>
      </c>
      <c r="D219" s="206" t="s">
        <v>53</v>
      </c>
      <c r="E219" s="37" t="s">
        <v>83</v>
      </c>
      <c r="F219" s="213">
        <v>25.2</v>
      </c>
      <c r="G219" s="37" t="s">
        <v>23</v>
      </c>
      <c r="H219" s="39">
        <v>3.1</v>
      </c>
      <c r="I219" s="215" t="s">
        <v>200</v>
      </c>
      <c r="J219" s="218" t="s">
        <v>56</v>
      </c>
    </row>
    <row r="220" spans="1:10" x14ac:dyDescent="0.25">
      <c r="A220" s="222"/>
      <c r="B220" s="207"/>
      <c r="C220" s="232"/>
      <c r="D220" s="207"/>
      <c r="E220" s="32" t="s">
        <v>69</v>
      </c>
      <c r="F220" s="214"/>
      <c r="G220" s="32" t="s">
        <v>19</v>
      </c>
      <c r="H220" s="32">
        <v>0.4</v>
      </c>
      <c r="I220" s="216"/>
      <c r="J220" s="219"/>
    </row>
    <row r="221" spans="1:10" x14ac:dyDescent="0.25">
      <c r="A221" s="222"/>
      <c r="B221" s="207"/>
      <c r="C221" s="232"/>
      <c r="D221" s="207"/>
      <c r="E221" s="32" t="s">
        <v>83</v>
      </c>
      <c r="F221" s="214"/>
      <c r="G221" s="32" t="s">
        <v>16</v>
      </c>
      <c r="H221" s="32">
        <v>4.5</v>
      </c>
      <c r="I221" s="216"/>
      <c r="J221" s="219"/>
    </row>
    <row r="222" spans="1:10" x14ac:dyDescent="0.25">
      <c r="A222" s="222"/>
      <c r="B222" s="207"/>
      <c r="C222" s="232"/>
      <c r="D222" s="207"/>
      <c r="E222" s="32" t="s">
        <v>85</v>
      </c>
      <c r="F222" s="214"/>
      <c r="G222" s="32" t="s">
        <v>16</v>
      </c>
      <c r="H222" s="32">
        <v>0.1</v>
      </c>
      <c r="I222" s="216"/>
      <c r="J222" s="219"/>
    </row>
    <row r="223" spans="1:10" x14ac:dyDescent="0.25">
      <c r="A223" s="222"/>
      <c r="B223" s="207"/>
      <c r="C223" s="232"/>
      <c r="D223" s="207"/>
      <c r="E223" s="32" t="s">
        <v>69</v>
      </c>
      <c r="F223" s="214"/>
      <c r="G223" s="32" t="s">
        <v>18</v>
      </c>
      <c r="H223" s="32">
        <v>6.1</v>
      </c>
      <c r="I223" s="216"/>
      <c r="J223" s="219"/>
    </row>
    <row r="224" spans="1:10" x14ac:dyDescent="0.25">
      <c r="A224" s="222"/>
      <c r="B224" s="207"/>
      <c r="C224" s="232"/>
      <c r="D224" s="207"/>
      <c r="E224" s="32" t="s">
        <v>83</v>
      </c>
      <c r="F224" s="214"/>
      <c r="G224" s="32" t="s">
        <v>14</v>
      </c>
      <c r="H224" s="32">
        <v>4</v>
      </c>
      <c r="I224" s="216"/>
      <c r="J224" s="219"/>
    </row>
    <row r="225" spans="1:10" x14ac:dyDescent="0.25">
      <c r="A225" s="222"/>
      <c r="B225" s="207"/>
      <c r="C225" s="232"/>
      <c r="D225" s="207"/>
      <c r="E225" s="32" t="s">
        <v>69</v>
      </c>
      <c r="F225" s="214"/>
      <c r="G225" s="32" t="s">
        <v>72</v>
      </c>
      <c r="H225" s="32">
        <v>0.4</v>
      </c>
      <c r="I225" s="216"/>
      <c r="J225" s="219"/>
    </row>
    <row r="226" spans="1:10" x14ac:dyDescent="0.25">
      <c r="A226" s="222"/>
      <c r="B226" s="207"/>
      <c r="C226" s="232"/>
      <c r="D226" s="207"/>
      <c r="E226" s="32" t="s">
        <v>83</v>
      </c>
      <c r="F226" s="214"/>
      <c r="G226" s="32" t="s">
        <v>102</v>
      </c>
      <c r="H226" s="32">
        <v>4.7</v>
      </c>
      <c r="I226" s="216"/>
      <c r="J226" s="219"/>
    </row>
    <row r="227" spans="1:10" x14ac:dyDescent="0.25">
      <c r="A227" s="222"/>
      <c r="B227" s="207"/>
      <c r="C227" s="232"/>
      <c r="D227" s="207"/>
      <c r="E227" s="32" t="s">
        <v>82</v>
      </c>
      <c r="F227" s="214"/>
      <c r="G227" s="32" t="s">
        <v>102</v>
      </c>
      <c r="H227" s="32">
        <v>1.8</v>
      </c>
      <c r="I227" s="216"/>
      <c r="J227" s="219"/>
    </row>
    <row r="228" spans="1:10" ht="15.75" x14ac:dyDescent="0.25">
      <c r="A228" s="222"/>
      <c r="B228" s="207"/>
      <c r="C228" s="232"/>
      <c r="D228" s="207"/>
      <c r="E228" s="33" t="s">
        <v>85</v>
      </c>
      <c r="F228" s="214"/>
      <c r="G228" s="33" t="s">
        <v>102</v>
      </c>
      <c r="H228" s="33">
        <v>0.1</v>
      </c>
      <c r="I228" s="217"/>
      <c r="J228" s="220"/>
    </row>
    <row r="229" spans="1:10" ht="15" customHeight="1" x14ac:dyDescent="0.25">
      <c r="A229" s="205">
        <v>3101223</v>
      </c>
      <c r="B229" s="203" t="s">
        <v>201</v>
      </c>
      <c r="C229" s="203" t="s">
        <v>202</v>
      </c>
      <c r="D229" s="203" t="s">
        <v>46</v>
      </c>
      <c r="E229" s="206" t="s">
        <v>203</v>
      </c>
      <c r="F229" s="237">
        <v>18.78</v>
      </c>
      <c r="G229" s="37" t="s">
        <v>204</v>
      </c>
      <c r="H229" s="13">
        <v>8.42</v>
      </c>
      <c r="I229" s="203">
        <v>20</v>
      </c>
      <c r="J229" s="204">
        <v>45166</v>
      </c>
    </row>
    <row r="230" spans="1:10" x14ac:dyDescent="0.25">
      <c r="A230" s="194"/>
      <c r="B230" s="188"/>
      <c r="C230" s="188"/>
      <c r="D230" s="188"/>
      <c r="E230" s="208"/>
      <c r="F230" s="236"/>
      <c r="G230" s="32" t="s">
        <v>39</v>
      </c>
      <c r="H230" s="14">
        <v>10.36</v>
      </c>
      <c r="I230" s="188"/>
      <c r="J230" s="191"/>
    </row>
    <row r="231" spans="1:10" x14ac:dyDescent="0.25">
      <c r="A231" s="194"/>
      <c r="B231" s="188"/>
      <c r="C231" s="188"/>
      <c r="D231" s="188"/>
      <c r="E231" s="189" t="s">
        <v>205</v>
      </c>
      <c r="F231" s="235">
        <v>2.5</v>
      </c>
      <c r="G231" s="32" t="s">
        <v>41</v>
      </c>
      <c r="H231" s="14">
        <v>0.81</v>
      </c>
      <c r="I231" s="188">
        <v>4</v>
      </c>
      <c r="J231" s="191"/>
    </row>
    <row r="232" spans="1:10" x14ac:dyDescent="0.25">
      <c r="A232" s="194"/>
      <c r="B232" s="188"/>
      <c r="C232" s="188"/>
      <c r="D232" s="188"/>
      <c r="E232" s="208"/>
      <c r="F232" s="236"/>
      <c r="G232" s="32" t="s">
        <v>43</v>
      </c>
      <c r="H232" s="14">
        <v>1.69</v>
      </c>
      <c r="I232" s="188"/>
      <c r="J232" s="191"/>
    </row>
    <row r="233" spans="1:10" ht="15.75" x14ac:dyDescent="0.25">
      <c r="A233" s="195"/>
      <c r="B233" s="189"/>
      <c r="C233" s="189"/>
      <c r="D233" s="189"/>
      <c r="E233" s="33" t="s">
        <v>206</v>
      </c>
      <c r="F233" s="15">
        <v>4.1399999999999997</v>
      </c>
      <c r="G233" s="33" t="s">
        <v>39</v>
      </c>
      <c r="H233" s="15">
        <v>4.1399999999999997</v>
      </c>
      <c r="I233" s="33">
        <v>6</v>
      </c>
      <c r="J233" s="192"/>
    </row>
    <row r="234" spans="1:10" ht="15" customHeight="1" x14ac:dyDescent="0.25">
      <c r="A234" s="205">
        <v>3126202</v>
      </c>
      <c r="B234" s="203" t="s">
        <v>201</v>
      </c>
      <c r="C234" s="203" t="s">
        <v>202</v>
      </c>
      <c r="D234" s="203" t="s">
        <v>46</v>
      </c>
      <c r="E234" s="206" t="s">
        <v>207</v>
      </c>
      <c r="F234" s="233">
        <v>20.100000000000001</v>
      </c>
      <c r="G234" s="37" t="s">
        <v>204</v>
      </c>
      <c r="H234" s="13">
        <v>13.14</v>
      </c>
      <c r="I234" s="203">
        <v>22</v>
      </c>
      <c r="J234" s="204">
        <v>45168</v>
      </c>
    </row>
    <row r="235" spans="1:10" x14ac:dyDescent="0.25">
      <c r="A235" s="194"/>
      <c r="B235" s="188"/>
      <c r="C235" s="188"/>
      <c r="D235" s="188"/>
      <c r="E235" s="207"/>
      <c r="F235" s="234"/>
      <c r="G235" s="32" t="s">
        <v>208</v>
      </c>
      <c r="H235" s="14">
        <v>1.02</v>
      </c>
      <c r="I235" s="188"/>
      <c r="J235" s="191"/>
    </row>
    <row r="236" spans="1:10" x14ac:dyDescent="0.25">
      <c r="A236" s="194"/>
      <c r="B236" s="188"/>
      <c r="C236" s="188"/>
      <c r="D236" s="188"/>
      <c r="E236" s="207"/>
      <c r="F236" s="234"/>
      <c r="G236" s="32" t="s">
        <v>209</v>
      </c>
      <c r="H236" s="14">
        <v>1.96</v>
      </c>
      <c r="I236" s="188"/>
      <c r="J236" s="191"/>
    </row>
    <row r="237" spans="1:10" x14ac:dyDescent="0.25">
      <c r="A237" s="194"/>
      <c r="B237" s="188"/>
      <c r="C237" s="188"/>
      <c r="D237" s="188"/>
      <c r="E237" s="207"/>
      <c r="F237" s="234"/>
      <c r="G237" s="32" t="s">
        <v>210</v>
      </c>
      <c r="H237" s="14">
        <v>2.0299999999999998</v>
      </c>
      <c r="I237" s="188"/>
      <c r="J237" s="191"/>
    </row>
    <row r="238" spans="1:10" ht="15.75" x14ac:dyDescent="0.25">
      <c r="A238" s="195"/>
      <c r="B238" s="189"/>
      <c r="C238" s="189"/>
      <c r="D238" s="189"/>
      <c r="E238" s="207"/>
      <c r="F238" s="235"/>
      <c r="G238" s="33" t="s">
        <v>211</v>
      </c>
      <c r="H238" s="15">
        <v>1.95</v>
      </c>
      <c r="I238" s="189"/>
      <c r="J238" s="192"/>
    </row>
    <row r="239" spans="1:10" ht="15" customHeight="1" x14ac:dyDescent="0.25">
      <c r="A239" s="205">
        <v>175150</v>
      </c>
      <c r="B239" s="203" t="s">
        <v>212</v>
      </c>
      <c r="C239" s="203" t="s">
        <v>213</v>
      </c>
      <c r="D239" s="203" t="s">
        <v>213</v>
      </c>
      <c r="E239" s="203" t="s">
        <v>214</v>
      </c>
      <c r="F239" s="203">
        <v>9</v>
      </c>
      <c r="G239" s="203" t="s">
        <v>33</v>
      </c>
      <c r="H239" s="203">
        <v>9</v>
      </c>
      <c r="I239" s="203">
        <v>11</v>
      </c>
      <c r="J239" s="238">
        <v>45161</v>
      </c>
    </row>
    <row r="240" spans="1:10" x14ac:dyDescent="0.25">
      <c r="A240" s="194"/>
      <c r="B240" s="188"/>
      <c r="C240" s="188"/>
      <c r="D240" s="188"/>
      <c r="E240" s="188"/>
      <c r="F240" s="188"/>
      <c r="G240" s="188"/>
      <c r="H240" s="188"/>
      <c r="I240" s="188"/>
      <c r="J240" s="239"/>
    </row>
    <row r="241" spans="1:10" ht="15.75" x14ac:dyDescent="0.25">
      <c r="A241" s="195"/>
      <c r="B241" s="189"/>
      <c r="C241" s="189"/>
      <c r="D241" s="189"/>
      <c r="E241" s="189"/>
      <c r="F241" s="189"/>
      <c r="G241" s="189"/>
      <c r="H241" s="189"/>
      <c r="I241" s="189"/>
      <c r="J241" s="240"/>
    </row>
    <row r="242" spans="1:10" ht="15" customHeight="1" x14ac:dyDescent="0.25">
      <c r="A242" s="205">
        <v>96097</v>
      </c>
      <c r="B242" s="203" t="s">
        <v>215</v>
      </c>
      <c r="C242" s="203" t="s">
        <v>216</v>
      </c>
      <c r="D242" s="203" t="s">
        <v>36</v>
      </c>
      <c r="E242" s="203" t="s">
        <v>217</v>
      </c>
      <c r="F242" s="203">
        <v>6.5</v>
      </c>
      <c r="G242" s="203" t="s">
        <v>39</v>
      </c>
      <c r="H242" s="203">
        <v>6.5</v>
      </c>
      <c r="I242" s="203">
        <v>8</v>
      </c>
      <c r="J242" s="238">
        <v>45166</v>
      </c>
    </row>
    <row r="243" spans="1:10" x14ac:dyDescent="0.25">
      <c r="A243" s="194"/>
      <c r="B243" s="188"/>
      <c r="C243" s="188"/>
      <c r="D243" s="188"/>
      <c r="E243" s="188"/>
      <c r="F243" s="188"/>
      <c r="G243" s="188"/>
      <c r="H243" s="188"/>
      <c r="I243" s="188"/>
      <c r="J243" s="239"/>
    </row>
    <row r="244" spans="1:10" ht="15.75" x14ac:dyDescent="0.25">
      <c r="A244" s="195"/>
      <c r="B244" s="189"/>
      <c r="C244" s="189"/>
      <c r="D244" s="189"/>
      <c r="E244" s="189"/>
      <c r="F244" s="189"/>
      <c r="G244" s="189"/>
      <c r="H244" s="189"/>
      <c r="I244" s="189"/>
      <c r="J244" s="240"/>
    </row>
    <row r="245" spans="1:10" ht="15" customHeight="1" x14ac:dyDescent="0.25">
      <c r="A245" s="205">
        <v>112487</v>
      </c>
      <c r="B245" s="203" t="s">
        <v>218</v>
      </c>
      <c r="C245" s="203" t="s">
        <v>219</v>
      </c>
      <c r="D245" s="203" t="s">
        <v>36</v>
      </c>
      <c r="E245" s="203" t="s">
        <v>217</v>
      </c>
      <c r="F245" s="203">
        <v>2.5</v>
      </c>
      <c r="G245" s="203" t="s">
        <v>29</v>
      </c>
      <c r="H245" s="203">
        <v>2.5</v>
      </c>
      <c r="I245" s="203">
        <v>4</v>
      </c>
      <c r="J245" s="238">
        <v>45167</v>
      </c>
    </row>
    <row r="246" spans="1:10" x14ac:dyDescent="0.25">
      <c r="A246" s="194"/>
      <c r="B246" s="188"/>
      <c r="C246" s="188"/>
      <c r="D246" s="188"/>
      <c r="E246" s="188"/>
      <c r="F246" s="188"/>
      <c r="G246" s="188"/>
      <c r="H246" s="188"/>
      <c r="I246" s="188"/>
      <c r="J246" s="239"/>
    </row>
    <row r="247" spans="1:10" ht="15.75" x14ac:dyDescent="0.25">
      <c r="A247" s="195"/>
      <c r="B247" s="189"/>
      <c r="C247" s="189"/>
      <c r="D247" s="189"/>
      <c r="E247" s="189"/>
      <c r="F247" s="189"/>
      <c r="G247" s="189"/>
      <c r="H247" s="189"/>
      <c r="I247" s="189"/>
      <c r="J247" s="240"/>
    </row>
    <row r="248" spans="1:10" ht="15" customHeight="1" x14ac:dyDescent="0.25">
      <c r="A248" s="205">
        <v>3101850</v>
      </c>
      <c r="B248" s="203" t="s">
        <v>220</v>
      </c>
      <c r="C248" s="203" t="s">
        <v>221</v>
      </c>
      <c r="D248" s="203" t="s">
        <v>53</v>
      </c>
      <c r="E248" s="203" t="s">
        <v>222</v>
      </c>
      <c r="F248" s="203">
        <v>4</v>
      </c>
      <c r="G248" s="203" t="s">
        <v>31</v>
      </c>
      <c r="H248" s="203">
        <v>4</v>
      </c>
      <c r="I248" s="203">
        <v>6</v>
      </c>
      <c r="J248" s="238">
        <v>45162</v>
      </c>
    </row>
    <row r="249" spans="1:10" x14ac:dyDescent="0.25">
      <c r="A249" s="194"/>
      <c r="B249" s="188"/>
      <c r="C249" s="188"/>
      <c r="D249" s="188"/>
      <c r="E249" s="188"/>
      <c r="F249" s="188"/>
      <c r="G249" s="188"/>
      <c r="H249" s="188"/>
      <c r="I249" s="188"/>
      <c r="J249" s="239"/>
    </row>
    <row r="250" spans="1:10" ht="15.75" x14ac:dyDescent="0.25">
      <c r="A250" s="195"/>
      <c r="B250" s="189"/>
      <c r="C250" s="189"/>
      <c r="D250" s="189"/>
      <c r="E250" s="189"/>
      <c r="F250" s="189"/>
      <c r="G250" s="189"/>
      <c r="H250" s="189"/>
      <c r="I250" s="189"/>
      <c r="J250" s="240"/>
    </row>
    <row r="251" spans="1:10" ht="15" customHeight="1" x14ac:dyDescent="0.25">
      <c r="A251" s="205">
        <v>112174</v>
      </c>
      <c r="B251" s="203" t="s">
        <v>223</v>
      </c>
      <c r="C251" s="203" t="s">
        <v>224</v>
      </c>
      <c r="D251" s="203" t="s">
        <v>225</v>
      </c>
      <c r="E251" s="206" t="s">
        <v>226</v>
      </c>
      <c r="F251" s="206">
        <v>7.8</v>
      </c>
      <c r="G251" s="37" t="s">
        <v>33</v>
      </c>
      <c r="H251" s="37">
        <v>3.9</v>
      </c>
      <c r="I251" s="203">
        <v>9</v>
      </c>
      <c r="J251" s="238">
        <v>45161</v>
      </c>
    </row>
    <row r="252" spans="1:10" ht="15.75" x14ac:dyDescent="0.25">
      <c r="A252" s="195"/>
      <c r="B252" s="189"/>
      <c r="C252" s="189"/>
      <c r="D252" s="189"/>
      <c r="E252" s="207"/>
      <c r="F252" s="207"/>
      <c r="G252" s="33" t="s">
        <v>227</v>
      </c>
      <c r="H252" s="33">
        <v>3.9</v>
      </c>
      <c r="I252" s="189"/>
      <c r="J252" s="240"/>
    </row>
    <row r="253" spans="1:10" ht="15.75" x14ac:dyDescent="0.25">
      <c r="A253" s="34">
        <v>120889</v>
      </c>
      <c r="B253" s="35" t="s">
        <v>228</v>
      </c>
      <c r="C253" s="35" t="s">
        <v>229</v>
      </c>
      <c r="D253" s="35" t="s">
        <v>46</v>
      </c>
      <c r="E253" s="35" t="s">
        <v>222</v>
      </c>
      <c r="F253" s="35">
        <v>2.78</v>
      </c>
      <c r="G253" s="35" t="s">
        <v>39</v>
      </c>
      <c r="H253" s="35">
        <v>2.73</v>
      </c>
      <c r="I253" s="35">
        <v>4</v>
      </c>
      <c r="J253" s="49">
        <v>45166</v>
      </c>
    </row>
    <row r="254" spans="1:10" ht="15.75" x14ac:dyDescent="0.25">
      <c r="A254" s="34">
        <v>99071</v>
      </c>
      <c r="B254" s="35" t="s">
        <v>228</v>
      </c>
      <c r="C254" s="35" t="s">
        <v>230</v>
      </c>
      <c r="D254" s="35" t="s">
        <v>46</v>
      </c>
      <c r="E254" s="35" t="s">
        <v>222</v>
      </c>
      <c r="F254" s="35">
        <v>2.84</v>
      </c>
      <c r="G254" s="35" t="s">
        <v>33</v>
      </c>
      <c r="H254" s="35">
        <v>2.84</v>
      </c>
      <c r="I254" s="35">
        <v>4</v>
      </c>
      <c r="J254" s="49">
        <v>45168</v>
      </c>
    </row>
    <row r="255" spans="1:10" ht="15" customHeight="1" x14ac:dyDescent="0.25">
      <c r="A255" s="254" t="s">
        <v>231</v>
      </c>
      <c r="B255" s="215" t="s">
        <v>232</v>
      </c>
      <c r="C255" s="215" t="s">
        <v>232</v>
      </c>
      <c r="D255" s="215" t="s">
        <v>46</v>
      </c>
      <c r="E255" s="37" t="s">
        <v>233</v>
      </c>
      <c r="F255" s="37">
        <v>2.85</v>
      </c>
      <c r="G255" s="37" t="s">
        <v>39</v>
      </c>
      <c r="H255" s="37">
        <v>2.85</v>
      </c>
      <c r="I255" s="37">
        <v>4</v>
      </c>
      <c r="J255" s="50">
        <v>45168</v>
      </c>
    </row>
    <row r="256" spans="1:10" ht="15.75" x14ac:dyDescent="0.25">
      <c r="A256" s="255"/>
      <c r="B256" s="217"/>
      <c r="C256" s="217"/>
      <c r="D256" s="217"/>
      <c r="E256" s="33" t="s">
        <v>222</v>
      </c>
      <c r="F256" s="33">
        <v>3.42</v>
      </c>
      <c r="G256" s="33" t="s">
        <v>33</v>
      </c>
      <c r="H256" s="33">
        <v>3.42</v>
      </c>
      <c r="I256" s="33">
        <v>5</v>
      </c>
      <c r="J256" s="51">
        <v>45168</v>
      </c>
    </row>
    <row r="257" spans="1:10" ht="15" customHeight="1" x14ac:dyDescent="0.25">
      <c r="A257" s="205">
        <v>3125869</v>
      </c>
      <c r="B257" s="203" t="s">
        <v>234</v>
      </c>
      <c r="C257" s="203" t="s">
        <v>235</v>
      </c>
      <c r="D257" s="203" t="s">
        <v>359</v>
      </c>
      <c r="E257" s="37" t="s">
        <v>236</v>
      </c>
      <c r="F257" s="250">
        <v>35.4</v>
      </c>
      <c r="G257" s="37" t="s">
        <v>237</v>
      </c>
      <c r="H257" s="37">
        <v>3</v>
      </c>
      <c r="I257" s="252">
        <v>37</v>
      </c>
      <c r="J257" s="204">
        <v>45166</v>
      </c>
    </row>
    <row r="258" spans="1:10" x14ac:dyDescent="0.25">
      <c r="A258" s="194"/>
      <c r="B258" s="188"/>
      <c r="C258" s="188"/>
      <c r="D258" s="188"/>
      <c r="E258" s="32" t="s">
        <v>238</v>
      </c>
      <c r="F258" s="251"/>
      <c r="G258" s="32" t="s">
        <v>18</v>
      </c>
      <c r="H258" s="32">
        <v>10</v>
      </c>
      <c r="I258" s="242"/>
      <c r="J258" s="191"/>
    </row>
    <row r="259" spans="1:10" x14ac:dyDescent="0.25">
      <c r="A259" s="194"/>
      <c r="B259" s="188"/>
      <c r="C259" s="188"/>
      <c r="D259" s="188"/>
      <c r="E259" s="32" t="s">
        <v>239</v>
      </c>
      <c r="F259" s="251"/>
      <c r="G259" s="32" t="s">
        <v>240</v>
      </c>
      <c r="H259" s="32">
        <v>6</v>
      </c>
      <c r="I259" s="242"/>
      <c r="J259" s="191"/>
    </row>
    <row r="260" spans="1:10" x14ac:dyDescent="0.25">
      <c r="A260" s="194"/>
      <c r="B260" s="188"/>
      <c r="C260" s="188"/>
      <c r="D260" s="188"/>
      <c r="E260" s="32" t="s">
        <v>241</v>
      </c>
      <c r="F260" s="251"/>
      <c r="G260" s="32" t="s">
        <v>242</v>
      </c>
      <c r="H260" s="32">
        <v>8.4</v>
      </c>
      <c r="I260" s="242"/>
      <c r="J260" s="191"/>
    </row>
    <row r="261" spans="1:10" ht="15.75" x14ac:dyDescent="0.25">
      <c r="A261" s="195"/>
      <c r="B261" s="189"/>
      <c r="C261" s="189"/>
      <c r="D261" s="189"/>
      <c r="E261" s="33" t="s">
        <v>243</v>
      </c>
      <c r="F261" s="251"/>
      <c r="G261" s="33" t="s">
        <v>18</v>
      </c>
      <c r="H261" s="33">
        <v>8</v>
      </c>
      <c r="I261" s="253"/>
      <c r="J261" s="192"/>
    </row>
    <row r="262" spans="1:10" ht="15" customHeight="1" x14ac:dyDescent="0.25">
      <c r="A262" s="205">
        <v>90271</v>
      </c>
      <c r="B262" s="203" t="s">
        <v>234</v>
      </c>
      <c r="C262" s="203" t="s">
        <v>235</v>
      </c>
      <c r="D262" s="247" t="s">
        <v>359</v>
      </c>
      <c r="E262" s="37" t="s">
        <v>244</v>
      </c>
      <c r="F262" s="45">
        <v>3</v>
      </c>
      <c r="G262" s="37" t="s">
        <v>242</v>
      </c>
      <c r="H262" s="37">
        <v>3</v>
      </c>
      <c r="I262" s="52">
        <v>5</v>
      </c>
      <c r="J262" s="204">
        <v>45166</v>
      </c>
    </row>
    <row r="263" spans="1:10" x14ac:dyDescent="0.25">
      <c r="A263" s="194"/>
      <c r="B263" s="188"/>
      <c r="C263" s="188"/>
      <c r="D263" s="248"/>
      <c r="E263" s="32" t="s">
        <v>245</v>
      </c>
      <c r="F263" s="227">
        <v>7.5</v>
      </c>
      <c r="G263" s="32" t="s">
        <v>246</v>
      </c>
      <c r="H263" s="32">
        <v>3.5</v>
      </c>
      <c r="I263" s="242">
        <v>9</v>
      </c>
      <c r="J263" s="191"/>
    </row>
    <row r="264" spans="1:10" ht="15" customHeight="1" x14ac:dyDescent="0.25">
      <c r="A264" s="194"/>
      <c r="B264" s="188"/>
      <c r="C264" s="188"/>
      <c r="D264" s="248"/>
      <c r="E264" s="32" t="s">
        <v>247</v>
      </c>
      <c r="F264" s="225"/>
      <c r="G264" s="32" t="s">
        <v>237</v>
      </c>
      <c r="H264" s="32">
        <v>4</v>
      </c>
      <c r="I264" s="242"/>
      <c r="J264" s="191"/>
    </row>
    <row r="265" spans="1:10" x14ac:dyDescent="0.25">
      <c r="A265" s="194"/>
      <c r="B265" s="188"/>
      <c r="C265" s="188"/>
      <c r="D265" s="248"/>
      <c r="E265" s="32" t="s">
        <v>248</v>
      </c>
      <c r="F265" s="227">
        <v>9</v>
      </c>
      <c r="G265" s="32" t="s">
        <v>246</v>
      </c>
      <c r="H265" s="32">
        <v>4</v>
      </c>
      <c r="I265" s="242">
        <v>11</v>
      </c>
      <c r="J265" s="191"/>
    </row>
    <row r="266" spans="1:10" ht="15.75" thickBot="1" x14ac:dyDescent="0.3">
      <c r="A266" s="245"/>
      <c r="B266" s="246"/>
      <c r="C266" s="246"/>
      <c r="D266" s="249"/>
      <c r="E266" s="53" t="s">
        <v>249</v>
      </c>
      <c r="F266" s="243"/>
      <c r="G266" s="53" t="s">
        <v>250</v>
      </c>
      <c r="H266" s="53">
        <v>5</v>
      </c>
      <c r="I266" s="244"/>
      <c r="J266" s="241"/>
    </row>
    <row r="267" spans="1:10" ht="15.75" x14ac:dyDescent="0.25">
      <c r="A267" s="54">
        <v>90640</v>
      </c>
      <c r="B267" s="4" t="s">
        <v>251</v>
      </c>
      <c r="C267" s="4" t="s">
        <v>252</v>
      </c>
      <c r="D267" s="4" t="s">
        <v>252</v>
      </c>
      <c r="E267" s="55">
        <v>1</v>
      </c>
      <c r="F267" s="5">
        <v>4.5999999999999996</v>
      </c>
      <c r="G267" s="55" t="s">
        <v>242</v>
      </c>
      <c r="H267" s="5">
        <v>4.5999999999999996</v>
      </c>
      <c r="I267" s="56">
        <v>6</v>
      </c>
      <c r="J267" s="57">
        <v>45162</v>
      </c>
    </row>
    <row r="268" spans="1:10" ht="15.75" x14ac:dyDescent="0.25">
      <c r="A268" s="34">
        <v>3101735</v>
      </c>
      <c r="B268" s="6" t="s">
        <v>253</v>
      </c>
      <c r="C268" s="6" t="s">
        <v>254</v>
      </c>
      <c r="D268" s="6" t="s">
        <v>255</v>
      </c>
      <c r="E268" s="35" t="s">
        <v>256</v>
      </c>
      <c r="F268" s="7">
        <v>13</v>
      </c>
      <c r="G268" s="35" t="s">
        <v>237</v>
      </c>
      <c r="H268" s="7">
        <v>13</v>
      </c>
      <c r="I268" s="58">
        <v>15</v>
      </c>
      <c r="J268" s="36">
        <v>45166</v>
      </c>
    </row>
    <row r="269" spans="1:10" ht="15" customHeight="1" x14ac:dyDescent="0.25">
      <c r="A269" s="205">
        <v>154895</v>
      </c>
      <c r="B269" s="203" t="s">
        <v>257</v>
      </c>
      <c r="C269" s="203" t="s">
        <v>258</v>
      </c>
      <c r="D269" s="203" t="s">
        <v>259</v>
      </c>
      <c r="E269" s="37" t="s">
        <v>260</v>
      </c>
      <c r="F269" s="230">
        <v>12.5</v>
      </c>
      <c r="G269" s="37" t="s">
        <v>237</v>
      </c>
      <c r="H269" s="37">
        <v>2.48</v>
      </c>
      <c r="I269" s="252">
        <v>14</v>
      </c>
      <c r="J269" s="204">
        <v>45162</v>
      </c>
    </row>
    <row r="270" spans="1:10" ht="15" customHeight="1" x14ac:dyDescent="0.25">
      <c r="A270" s="194"/>
      <c r="B270" s="188"/>
      <c r="C270" s="188" t="s">
        <v>258</v>
      </c>
      <c r="D270" s="188" t="s">
        <v>259</v>
      </c>
      <c r="E270" s="32" t="s">
        <v>261</v>
      </c>
      <c r="F270" s="226"/>
      <c r="G270" s="32" t="s">
        <v>237</v>
      </c>
      <c r="H270" s="32">
        <v>2.48</v>
      </c>
      <c r="I270" s="242"/>
      <c r="J270" s="191"/>
    </row>
    <row r="271" spans="1:10" ht="15" customHeight="1" x14ac:dyDescent="0.25">
      <c r="A271" s="194"/>
      <c r="B271" s="188"/>
      <c r="C271" s="188" t="s">
        <v>258</v>
      </c>
      <c r="D271" s="188" t="s">
        <v>259</v>
      </c>
      <c r="E271" s="32" t="s">
        <v>262</v>
      </c>
      <c r="F271" s="226"/>
      <c r="G271" s="32" t="s">
        <v>237</v>
      </c>
      <c r="H271" s="32">
        <v>3.24</v>
      </c>
      <c r="I271" s="242"/>
      <c r="J271" s="191"/>
    </row>
    <row r="272" spans="1:10" ht="15" customHeight="1" x14ac:dyDescent="0.25">
      <c r="A272" s="194"/>
      <c r="B272" s="188"/>
      <c r="C272" s="188" t="s">
        <v>258</v>
      </c>
      <c r="D272" s="188" t="s">
        <v>259</v>
      </c>
      <c r="E272" s="59" t="s">
        <v>263</v>
      </c>
      <c r="F272" s="226"/>
      <c r="G272" s="32" t="s">
        <v>237</v>
      </c>
      <c r="H272" s="32">
        <v>4.3</v>
      </c>
      <c r="I272" s="242"/>
      <c r="J272" s="191"/>
    </row>
    <row r="273" spans="1:10" ht="15" customHeight="1" x14ac:dyDescent="0.25">
      <c r="A273" s="194"/>
      <c r="B273" s="188"/>
      <c r="C273" s="188" t="s">
        <v>258</v>
      </c>
      <c r="D273" s="188" t="s">
        <v>259</v>
      </c>
      <c r="E273" s="32" t="s">
        <v>264</v>
      </c>
      <c r="F273" s="32">
        <v>4.84</v>
      </c>
      <c r="G273" s="32" t="s">
        <v>16</v>
      </c>
      <c r="H273" s="32">
        <v>4.84</v>
      </c>
      <c r="I273" s="60">
        <v>6</v>
      </c>
      <c r="J273" s="191"/>
    </row>
    <row r="274" spans="1:10" ht="15.75" customHeight="1" thickBot="1" x14ac:dyDescent="0.25">
      <c r="A274" s="195"/>
      <c r="B274" s="189"/>
      <c r="C274" s="189" t="s">
        <v>258</v>
      </c>
      <c r="D274" s="189" t="s">
        <v>259</v>
      </c>
      <c r="E274" s="33" t="s">
        <v>265</v>
      </c>
      <c r="F274" s="33">
        <v>3.8</v>
      </c>
      <c r="G274" s="33" t="s">
        <v>16</v>
      </c>
      <c r="H274" s="33">
        <v>3.8</v>
      </c>
      <c r="I274" s="61">
        <v>5</v>
      </c>
      <c r="J274" s="192"/>
    </row>
    <row r="275" spans="1:10" ht="15.75" x14ac:dyDescent="0.25">
      <c r="A275" s="34">
        <v>112929</v>
      </c>
      <c r="B275" s="35" t="s">
        <v>266</v>
      </c>
      <c r="C275" s="35" t="s">
        <v>267</v>
      </c>
      <c r="D275" s="35" t="s">
        <v>268</v>
      </c>
      <c r="E275" s="35">
        <v>57</v>
      </c>
      <c r="F275" s="62">
        <v>4.5</v>
      </c>
      <c r="G275" s="35" t="s">
        <v>39</v>
      </c>
      <c r="H275" s="35">
        <v>4.5</v>
      </c>
      <c r="I275" s="58">
        <v>6</v>
      </c>
      <c r="J275" s="36">
        <v>45161</v>
      </c>
    </row>
    <row r="276" spans="1:10" ht="15" customHeight="1" x14ac:dyDescent="0.25">
      <c r="A276" s="205">
        <v>172409</v>
      </c>
      <c r="B276" s="203" t="s">
        <v>269</v>
      </c>
      <c r="C276" s="203" t="s">
        <v>270</v>
      </c>
      <c r="D276" s="203" t="s">
        <v>12</v>
      </c>
      <c r="E276" s="37">
        <v>2</v>
      </c>
      <c r="F276" s="230">
        <v>13.6</v>
      </c>
      <c r="G276" s="37" t="s">
        <v>39</v>
      </c>
      <c r="H276" s="37">
        <v>6.8</v>
      </c>
      <c r="I276" s="252">
        <v>15</v>
      </c>
      <c r="J276" s="204">
        <v>45161</v>
      </c>
    </row>
    <row r="277" spans="1:10" ht="15.75" customHeight="1" thickBot="1" x14ac:dyDescent="0.25">
      <c r="A277" s="195"/>
      <c r="B277" s="189"/>
      <c r="C277" s="189"/>
      <c r="D277" s="189" t="s">
        <v>12</v>
      </c>
      <c r="E277" s="33">
        <v>1</v>
      </c>
      <c r="F277" s="227"/>
      <c r="G277" s="33" t="s">
        <v>31</v>
      </c>
      <c r="H277" s="33">
        <v>6.8</v>
      </c>
      <c r="I277" s="253"/>
      <c r="J277" s="192"/>
    </row>
    <row r="278" spans="1:10" ht="15.75" x14ac:dyDescent="0.25">
      <c r="A278" s="34">
        <v>89557</v>
      </c>
      <c r="B278" s="35" t="s">
        <v>271</v>
      </c>
      <c r="C278" s="35" t="s">
        <v>272</v>
      </c>
      <c r="D278" s="35" t="s">
        <v>12</v>
      </c>
      <c r="E278" s="35">
        <v>1</v>
      </c>
      <c r="F278" s="62">
        <v>3.4</v>
      </c>
      <c r="G278" s="35" t="s">
        <v>31</v>
      </c>
      <c r="H278" s="35">
        <v>3.4</v>
      </c>
      <c r="I278" s="58">
        <v>5</v>
      </c>
      <c r="J278" s="36">
        <v>45166</v>
      </c>
    </row>
    <row r="279" spans="1:10" ht="15.75" x14ac:dyDescent="0.25">
      <c r="A279" s="34">
        <v>153542</v>
      </c>
      <c r="B279" s="43" t="s">
        <v>273</v>
      </c>
      <c r="C279" s="43" t="s">
        <v>274</v>
      </c>
      <c r="D279" s="43" t="s">
        <v>275</v>
      </c>
      <c r="E279" s="43" t="s">
        <v>276</v>
      </c>
      <c r="F279" s="35">
        <v>1.8</v>
      </c>
      <c r="G279" s="35" t="s">
        <v>277</v>
      </c>
      <c r="H279" s="35">
        <v>1.8</v>
      </c>
      <c r="I279" s="35">
        <v>3</v>
      </c>
      <c r="J279" s="36">
        <v>45168</v>
      </c>
    </row>
    <row r="280" spans="1:10" ht="15" customHeight="1" x14ac:dyDescent="0.25">
      <c r="A280" s="205">
        <v>150648</v>
      </c>
      <c r="B280" s="215" t="s">
        <v>278</v>
      </c>
      <c r="C280" s="215" t="s">
        <v>279</v>
      </c>
      <c r="D280" s="215" t="s">
        <v>275</v>
      </c>
      <c r="E280" s="63" t="s">
        <v>280</v>
      </c>
      <c r="F280" s="203">
        <v>7.4</v>
      </c>
      <c r="G280" s="37" t="s">
        <v>281</v>
      </c>
      <c r="H280" s="37">
        <v>1.8</v>
      </c>
      <c r="I280" s="203">
        <v>9</v>
      </c>
      <c r="J280" s="204">
        <v>45169</v>
      </c>
    </row>
    <row r="281" spans="1:10" x14ac:dyDescent="0.25">
      <c r="A281" s="194"/>
      <c r="B281" s="216"/>
      <c r="C281" s="216"/>
      <c r="D281" s="216"/>
      <c r="E281" s="64" t="s">
        <v>280</v>
      </c>
      <c r="F281" s="188"/>
      <c r="G281" s="32" t="s">
        <v>277</v>
      </c>
      <c r="H281" s="32">
        <v>4.3</v>
      </c>
      <c r="I281" s="188"/>
      <c r="J281" s="191"/>
    </row>
    <row r="282" spans="1:10" x14ac:dyDescent="0.25">
      <c r="A282" s="194"/>
      <c r="B282" s="216"/>
      <c r="C282" s="216"/>
      <c r="D282" s="216"/>
      <c r="E282" s="64" t="s">
        <v>280</v>
      </c>
      <c r="F282" s="188"/>
      <c r="G282" s="32" t="s">
        <v>39</v>
      </c>
      <c r="H282" s="32">
        <v>1</v>
      </c>
      <c r="I282" s="188"/>
      <c r="J282" s="191"/>
    </row>
    <row r="283" spans="1:10" ht="15.75" x14ac:dyDescent="0.25">
      <c r="A283" s="195"/>
      <c r="B283" s="217"/>
      <c r="C283" s="217"/>
      <c r="D283" s="217"/>
      <c r="E283" s="65" t="s">
        <v>280</v>
      </c>
      <c r="F283" s="189"/>
      <c r="G283" s="33" t="s">
        <v>33</v>
      </c>
      <c r="H283" s="33">
        <v>0.3</v>
      </c>
      <c r="I283" s="189"/>
      <c r="J283" s="192"/>
    </row>
    <row r="284" spans="1:10" ht="15" customHeight="1" x14ac:dyDescent="0.25">
      <c r="A284" s="205">
        <v>120529</v>
      </c>
      <c r="B284" s="215" t="s">
        <v>282</v>
      </c>
      <c r="C284" s="215" t="s">
        <v>279</v>
      </c>
      <c r="D284" s="215" t="s">
        <v>275</v>
      </c>
      <c r="E284" s="215" t="s">
        <v>283</v>
      </c>
      <c r="F284" s="203">
        <v>3.81</v>
      </c>
      <c r="G284" s="37" t="s">
        <v>281</v>
      </c>
      <c r="H284" s="37">
        <v>0.5</v>
      </c>
      <c r="I284" s="203">
        <v>5</v>
      </c>
      <c r="J284" s="204">
        <v>45169</v>
      </c>
    </row>
    <row r="285" spans="1:10" x14ac:dyDescent="0.25">
      <c r="A285" s="194"/>
      <c r="B285" s="216"/>
      <c r="C285" s="216"/>
      <c r="D285" s="216"/>
      <c r="E285" s="216"/>
      <c r="F285" s="188"/>
      <c r="G285" s="32" t="s">
        <v>39</v>
      </c>
      <c r="H285" s="32">
        <v>1.48</v>
      </c>
      <c r="I285" s="188"/>
      <c r="J285" s="191"/>
    </row>
    <row r="286" spans="1:10" ht="15.75" x14ac:dyDescent="0.25">
      <c r="A286" s="195"/>
      <c r="B286" s="217"/>
      <c r="C286" s="217"/>
      <c r="D286" s="217"/>
      <c r="E286" s="217"/>
      <c r="F286" s="189"/>
      <c r="G286" s="33" t="s">
        <v>33</v>
      </c>
      <c r="H286" s="33">
        <v>1.83</v>
      </c>
      <c r="I286" s="189"/>
      <c r="J286" s="192"/>
    </row>
    <row r="287" spans="1:10" ht="15.75" x14ac:dyDescent="0.25">
      <c r="A287" s="34">
        <v>177043</v>
      </c>
      <c r="B287" s="35" t="s">
        <v>284</v>
      </c>
      <c r="C287" s="35" t="s">
        <v>284</v>
      </c>
      <c r="D287" s="35" t="s">
        <v>285</v>
      </c>
      <c r="E287" s="35" t="s">
        <v>286</v>
      </c>
      <c r="F287" s="35">
        <v>2.12</v>
      </c>
      <c r="G287" s="35" t="s">
        <v>33</v>
      </c>
      <c r="H287" s="35">
        <v>2.12</v>
      </c>
      <c r="I287" s="35">
        <v>4</v>
      </c>
      <c r="J287" s="36">
        <v>45169</v>
      </c>
    </row>
    <row r="288" spans="1:10" ht="15" customHeight="1" x14ac:dyDescent="0.25">
      <c r="A288" s="205">
        <v>165354</v>
      </c>
      <c r="B288" s="203" t="s">
        <v>287</v>
      </c>
      <c r="C288" s="203" t="s">
        <v>284</v>
      </c>
      <c r="D288" s="203" t="s">
        <v>285</v>
      </c>
      <c r="E288" s="203" t="s">
        <v>286</v>
      </c>
      <c r="F288" s="203">
        <v>3.3</v>
      </c>
      <c r="G288" s="37" t="s">
        <v>204</v>
      </c>
      <c r="H288" s="37">
        <v>1.6</v>
      </c>
      <c r="I288" s="203">
        <v>5</v>
      </c>
      <c r="J288" s="204">
        <v>45169</v>
      </c>
    </row>
    <row r="289" spans="1:10" ht="15.75" x14ac:dyDescent="0.25">
      <c r="A289" s="195"/>
      <c r="B289" s="189"/>
      <c r="C289" s="189"/>
      <c r="D289" s="189"/>
      <c r="E289" s="189"/>
      <c r="F289" s="189"/>
      <c r="G289" s="33" t="s">
        <v>39</v>
      </c>
      <c r="H289" s="33">
        <v>1.7</v>
      </c>
      <c r="I289" s="189"/>
      <c r="J289" s="240"/>
    </row>
    <row r="290" spans="1:10" ht="30.75" x14ac:dyDescent="0.25">
      <c r="A290" s="34">
        <v>3103319</v>
      </c>
      <c r="B290" s="35" t="s">
        <v>288</v>
      </c>
      <c r="C290" s="35" t="s">
        <v>288</v>
      </c>
      <c r="D290" s="35" t="s">
        <v>285</v>
      </c>
      <c r="E290" s="35" t="s">
        <v>286</v>
      </c>
      <c r="F290" s="35">
        <v>4</v>
      </c>
      <c r="G290" s="35" t="s">
        <v>204</v>
      </c>
      <c r="H290" s="42">
        <v>4</v>
      </c>
      <c r="I290" s="35">
        <v>6</v>
      </c>
      <c r="J290" s="36">
        <v>45169</v>
      </c>
    </row>
    <row r="291" spans="1:10" ht="30.75" x14ac:dyDescent="0.25">
      <c r="A291" s="34">
        <v>3101925</v>
      </c>
      <c r="B291" s="35" t="s">
        <v>289</v>
      </c>
      <c r="C291" s="35" t="s">
        <v>288</v>
      </c>
      <c r="D291" s="35" t="s">
        <v>285</v>
      </c>
      <c r="E291" s="35" t="s">
        <v>290</v>
      </c>
      <c r="F291" s="35">
        <v>6</v>
      </c>
      <c r="G291" s="35" t="s">
        <v>204</v>
      </c>
      <c r="H291" s="42">
        <v>6</v>
      </c>
      <c r="I291" s="35">
        <v>8</v>
      </c>
      <c r="J291" s="36">
        <v>45169</v>
      </c>
    </row>
    <row r="292" spans="1:10" ht="15" customHeight="1" x14ac:dyDescent="0.25">
      <c r="A292" s="205">
        <v>153618</v>
      </c>
      <c r="B292" s="203" t="s">
        <v>291</v>
      </c>
      <c r="C292" s="203" t="s">
        <v>292</v>
      </c>
      <c r="D292" s="203" t="s">
        <v>293</v>
      </c>
      <c r="E292" s="203" t="s">
        <v>294</v>
      </c>
      <c r="F292" s="203">
        <v>8</v>
      </c>
      <c r="G292" s="37" t="s">
        <v>14</v>
      </c>
      <c r="H292" s="37">
        <v>4</v>
      </c>
      <c r="I292" s="203">
        <v>10</v>
      </c>
      <c r="J292" s="204">
        <v>45169</v>
      </c>
    </row>
    <row r="293" spans="1:10" ht="15.75" x14ac:dyDescent="0.25">
      <c r="A293" s="195"/>
      <c r="B293" s="189"/>
      <c r="C293" s="189"/>
      <c r="D293" s="189"/>
      <c r="E293" s="189"/>
      <c r="F293" s="189"/>
      <c r="G293" s="33" t="s">
        <v>16</v>
      </c>
      <c r="H293" s="33">
        <v>4</v>
      </c>
      <c r="I293" s="189"/>
      <c r="J293" s="192"/>
    </row>
    <row r="294" spans="1:10" ht="15" customHeight="1" x14ac:dyDescent="0.25">
      <c r="A294" s="205">
        <v>110047</v>
      </c>
      <c r="B294" s="203" t="s">
        <v>295</v>
      </c>
      <c r="C294" s="203" t="s">
        <v>296</v>
      </c>
      <c r="D294" s="203" t="s">
        <v>293</v>
      </c>
      <c r="E294" s="203" t="s">
        <v>296</v>
      </c>
      <c r="F294" s="203">
        <v>12</v>
      </c>
      <c r="G294" s="37" t="s">
        <v>14</v>
      </c>
      <c r="H294" s="37">
        <v>4</v>
      </c>
      <c r="I294" s="203">
        <v>14</v>
      </c>
      <c r="J294" s="204">
        <v>45169</v>
      </c>
    </row>
    <row r="295" spans="1:10" x14ac:dyDescent="0.25">
      <c r="A295" s="194"/>
      <c r="B295" s="188"/>
      <c r="C295" s="188"/>
      <c r="D295" s="188"/>
      <c r="E295" s="188"/>
      <c r="F295" s="188"/>
      <c r="G295" s="32" t="s">
        <v>14</v>
      </c>
      <c r="H295" s="32">
        <v>4</v>
      </c>
      <c r="I295" s="188"/>
      <c r="J295" s="191"/>
    </row>
    <row r="296" spans="1:10" ht="15.75" x14ac:dyDescent="0.25">
      <c r="A296" s="195"/>
      <c r="B296" s="189"/>
      <c r="C296" s="189"/>
      <c r="D296" s="189"/>
      <c r="E296" s="189"/>
      <c r="F296" s="189"/>
      <c r="G296" s="33" t="s">
        <v>16</v>
      </c>
      <c r="H296" s="33">
        <v>4</v>
      </c>
      <c r="I296" s="189"/>
      <c r="J296" s="192"/>
    </row>
    <row r="297" spans="1:10" ht="15.75" x14ac:dyDescent="0.25">
      <c r="A297" s="34">
        <v>89415</v>
      </c>
      <c r="B297" s="35" t="s">
        <v>297</v>
      </c>
      <c r="C297" s="35" t="s">
        <v>298</v>
      </c>
      <c r="D297" s="35" t="s">
        <v>293</v>
      </c>
      <c r="E297" s="35" t="s">
        <v>299</v>
      </c>
      <c r="F297" s="35">
        <v>5</v>
      </c>
      <c r="G297" s="35" t="s">
        <v>14</v>
      </c>
      <c r="H297" s="42">
        <v>5</v>
      </c>
      <c r="I297" s="35">
        <v>7</v>
      </c>
      <c r="J297" s="36">
        <v>45169</v>
      </c>
    </row>
    <row r="298" spans="1:10" ht="30" customHeight="1" x14ac:dyDescent="0.25">
      <c r="A298" s="205">
        <v>153620</v>
      </c>
      <c r="B298" s="203" t="s">
        <v>300</v>
      </c>
      <c r="C298" s="203" t="s">
        <v>301</v>
      </c>
      <c r="D298" s="256" t="s">
        <v>46</v>
      </c>
      <c r="E298" s="37" t="s">
        <v>302</v>
      </c>
      <c r="F298" s="203">
        <v>4.51</v>
      </c>
      <c r="G298" s="37" t="s">
        <v>303</v>
      </c>
      <c r="H298" s="37">
        <v>1.23</v>
      </c>
      <c r="I298" s="203">
        <v>6</v>
      </c>
      <c r="J298" s="204">
        <v>45169</v>
      </c>
    </row>
    <row r="299" spans="1:10" x14ac:dyDescent="0.25">
      <c r="A299" s="194"/>
      <c r="B299" s="188"/>
      <c r="C299" s="188"/>
      <c r="D299" s="188"/>
      <c r="E299" s="32" t="s">
        <v>302</v>
      </c>
      <c r="F299" s="188"/>
      <c r="G299" s="32" t="s">
        <v>14</v>
      </c>
      <c r="H299" s="32">
        <v>2.4900000000000002</v>
      </c>
      <c r="I299" s="188"/>
      <c r="J299" s="191"/>
    </row>
    <row r="300" spans="1:10" ht="15.75" x14ac:dyDescent="0.25">
      <c r="A300" s="195"/>
      <c r="B300" s="189"/>
      <c r="C300" s="189"/>
      <c r="D300" s="189"/>
      <c r="E300" s="33" t="s">
        <v>302</v>
      </c>
      <c r="F300" s="189"/>
      <c r="G300" s="33" t="s">
        <v>39</v>
      </c>
      <c r="H300" s="33">
        <v>0.79</v>
      </c>
      <c r="I300" s="189"/>
      <c r="J300" s="192"/>
    </row>
    <row r="301" spans="1:10" ht="15" customHeight="1" x14ac:dyDescent="0.25">
      <c r="A301" s="205">
        <v>105320</v>
      </c>
      <c r="B301" s="203" t="s">
        <v>304</v>
      </c>
      <c r="C301" s="203" t="s">
        <v>305</v>
      </c>
      <c r="D301" s="256" t="s">
        <v>46</v>
      </c>
      <c r="E301" s="203" t="s">
        <v>306</v>
      </c>
      <c r="F301" s="203">
        <v>4.26</v>
      </c>
      <c r="G301" s="37" t="s">
        <v>14</v>
      </c>
      <c r="H301" s="37">
        <v>2.9</v>
      </c>
      <c r="I301" s="203">
        <v>6</v>
      </c>
      <c r="J301" s="204">
        <v>45173</v>
      </c>
    </row>
    <row r="302" spans="1:10" x14ac:dyDescent="0.25">
      <c r="A302" s="194"/>
      <c r="B302" s="188"/>
      <c r="C302" s="188"/>
      <c r="D302" s="188"/>
      <c r="E302" s="188"/>
      <c r="F302" s="188"/>
      <c r="G302" s="32" t="s">
        <v>39</v>
      </c>
      <c r="H302" s="46">
        <v>1.36</v>
      </c>
      <c r="I302" s="188"/>
      <c r="J302" s="191"/>
    </row>
    <row r="303" spans="1:10" ht="15.75" x14ac:dyDescent="0.25">
      <c r="A303" s="195"/>
      <c r="B303" s="189"/>
      <c r="C303" s="189"/>
      <c r="D303" s="189"/>
      <c r="E303" s="33" t="s">
        <v>307</v>
      </c>
      <c r="F303" s="33">
        <v>2.4</v>
      </c>
      <c r="G303" s="33" t="s">
        <v>14</v>
      </c>
      <c r="H303" s="41">
        <v>2.4</v>
      </c>
      <c r="I303" s="33">
        <v>4</v>
      </c>
      <c r="J303" s="192"/>
    </row>
    <row r="304" spans="1:10" ht="30" customHeight="1" x14ac:dyDescent="0.25">
      <c r="A304" s="205">
        <v>112377</v>
      </c>
      <c r="B304" s="203" t="s">
        <v>308</v>
      </c>
      <c r="C304" s="203" t="s">
        <v>309</v>
      </c>
      <c r="D304" s="203" t="s">
        <v>310</v>
      </c>
      <c r="E304" s="37" t="s">
        <v>311</v>
      </c>
      <c r="F304" s="206">
        <v>18.399999999999999</v>
      </c>
      <c r="G304" s="37" t="s">
        <v>16</v>
      </c>
      <c r="H304" s="37">
        <v>4.75</v>
      </c>
      <c r="I304" s="203">
        <v>20</v>
      </c>
      <c r="J304" s="204">
        <v>45169</v>
      </c>
    </row>
    <row r="305" spans="1:10" ht="45" x14ac:dyDescent="0.25">
      <c r="A305" s="194"/>
      <c r="B305" s="188"/>
      <c r="C305" s="188"/>
      <c r="D305" s="188"/>
      <c r="E305" s="32" t="s">
        <v>312</v>
      </c>
      <c r="F305" s="207"/>
      <c r="G305" s="32" t="s">
        <v>23</v>
      </c>
      <c r="H305" s="32">
        <v>5.85</v>
      </c>
      <c r="I305" s="188"/>
      <c r="J305" s="191"/>
    </row>
    <row r="306" spans="1:10" ht="30.75" x14ac:dyDescent="0.25">
      <c r="A306" s="195"/>
      <c r="B306" s="189"/>
      <c r="C306" s="189"/>
      <c r="D306" s="189"/>
      <c r="E306" s="33" t="s">
        <v>313</v>
      </c>
      <c r="F306" s="207"/>
      <c r="G306" s="33" t="s">
        <v>250</v>
      </c>
      <c r="H306" s="33">
        <v>7.8</v>
      </c>
      <c r="I306" s="189"/>
      <c r="J306" s="192"/>
    </row>
    <row r="307" spans="1:10" ht="15" customHeight="1" x14ac:dyDescent="0.25">
      <c r="A307" s="205">
        <v>153640</v>
      </c>
      <c r="B307" s="203" t="s">
        <v>314</v>
      </c>
      <c r="C307" s="203" t="s">
        <v>315</v>
      </c>
      <c r="D307" s="203" t="s">
        <v>36</v>
      </c>
      <c r="E307" s="37">
        <v>1</v>
      </c>
      <c r="F307" s="37">
        <v>6.5</v>
      </c>
      <c r="G307" s="37" t="s">
        <v>19</v>
      </c>
      <c r="H307" s="37">
        <v>6.5</v>
      </c>
      <c r="I307" s="37">
        <v>8</v>
      </c>
      <c r="J307" s="204">
        <v>45168</v>
      </c>
    </row>
    <row r="308" spans="1:10" x14ac:dyDescent="0.25">
      <c r="A308" s="194"/>
      <c r="B308" s="188"/>
      <c r="C308" s="188"/>
      <c r="D308" s="188"/>
      <c r="E308" s="32">
        <v>8</v>
      </c>
      <c r="F308" s="189">
        <v>13.4</v>
      </c>
      <c r="G308" s="32" t="s">
        <v>14</v>
      </c>
      <c r="H308" s="32">
        <v>5</v>
      </c>
      <c r="I308" s="188">
        <v>15</v>
      </c>
      <c r="J308" s="191"/>
    </row>
    <row r="309" spans="1:10" x14ac:dyDescent="0.25">
      <c r="A309" s="194"/>
      <c r="B309" s="188"/>
      <c r="C309" s="188"/>
      <c r="D309" s="188"/>
      <c r="E309" s="32">
        <v>7</v>
      </c>
      <c r="F309" s="207"/>
      <c r="G309" s="32" t="s">
        <v>16</v>
      </c>
      <c r="H309" s="32">
        <v>5</v>
      </c>
      <c r="I309" s="188"/>
      <c r="J309" s="191"/>
    </row>
    <row r="310" spans="1:10" ht="15.75" x14ac:dyDescent="0.25">
      <c r="A310" s="195"/>
      <c r="B310" s="189"/>
      <c r="C310" s="189"/>
      <c r="D310" s="189"/>
      <c r="E310" s="33">
        <v>6</v>
      </c>
      <c r="F310" s="207"/>
      <c r="G310" s="33" t="s">
        <v>18</v>
      </c>
      <c r="H310" s="33">
        <v>3.4</v>
      </c>
      <c r="I310" s="189"/>
      <c r="J310" s="192"/>
    </row>
    <row r="311" spans="1:10" ht="15.75" x14ac:dyDescent="0.25">
      <c r="A311" s="34">
        <v>153634</v>
      </c>
      <c r="B311" s="35" t="s">
        <v>314</v>
      </c>
      <c r="C311" s="35" t="s">
        <v>316</v>
      </c>
      <c r="D311" s="35" t="s">
        <v>310</v>
      </c>
      <c r="E311" s="35" t="s">
        <v>317</v>
      </c>
      <c r="F311" s="35">
        <f>SUM(H311)</f>
        <v>5.15</v>
      </c>
      <c r="G311" s="35" t="s">
        <v>16</v>
      </c>
      <c r="H311" s="35">
        <v>5.15</v>
      </c>
      <c r="I311" s="35">
        <v>7</v>
      </c>
      <c r="J311" s="36">
        <v>45169</v>
      </c>
    </row>
    <row r="312" spans="1:10" ht="15" customHeight="1" x14ac:dyDescent="0.25">
      <c r="A312" s="205">
        <v>175699</v>
      </c>
      <c r="B312" s="203" t="s">
        <v>318</v>
      </c>
      <c r="C312" s="203" t="s">
        <v>319</v>
      </c>
      <c r="D312" s="203" t="s">
        <v>320</v>
      </c>
      <c r="E312" s="203" t="s">
        <v>321</v>
      </c>
      <c r="F312" s="203">
        <f>SUM(H312:H313)</f>
        <v>9</v>
      </c>
      <c r="G312" s="37" t="s">
        <v>14</v>
      </c>
      <c r="H312" s="37">
        <v>4.5</v>
      </c>
      <c r="I312" s="203">
        <v>11</v>
      </c>
      <c r="J312" s="204">
        <v>45169</v>
      </c>
    </row>
    <row r="313" spans="1:10" ht="15.75" x14ac:dyDescent="0.25">
      <c r="A313" s="195"/>
      <c r="B313" s="189"/>
      <c r="C313" s="189"/>
      <c r="D313" s="189"/>
      <c r="E313" s="189"/>
      <c r="F313" s="189"/>
      <c r="G313" s="33" t="s">
        <v>16</v>
      </c>
      <c r="H313" s="33">
        <v>4.5</v>
      </c>
      <c r="I313" s="189"/>
      <c r="J313" s="192"/>
    </row>
    <row r="314" spans="1:10" ht="15.75" x14ac:dyDescent="0.25">
      <c r="A314" s="34">
        <v>176179</v>
      </c>
      <c r="B314" s="35" t="s">
        <v>318</v>
      </c>
      <c r="C314" s="35" t="s">
        <v>322</v>
      </c>
      <c r="D314" s="35" t="s">
        <v>323</v>
      </c>
      <c r="E314" s="35" t="s">
        <v>324</v>
      </c>
      <c r="F314" s="35">
        <f>+H314</f>
        <v>11.58</v>
      </c>
      <c r="G314" s="35" t="s">
        <v>18</v>
      </c>
      <c r="H314" s="35">
        <v>11.58</v>
      </c>
      <c r="I314" s="35">
        <v>13</v>
      </c>
      <c r="J314" s="36">
        <v>45168</v>
      </c>
    </row>
    <row r="315" spans="1:10" ht="15" customHeight="1" x14ac:dyDescent="0.25">
      <c r="A315" s="205">
        <v>89461</v>
      </c>
      <c r="B315" s="203" t="s">
        <v>325</v>
      </c>
      <c r="C315" s="203" t="s">
        <v>326</v>
      </c>
      <c r="D315" s="203" t="s">
        <v>310</v>
      </c>
      <c r="E315" s="206" t="s">
        <v>327</v>
      </c>
      <c r="F315" s="206">
        <v>15</v>
      </c>
      <c r="G315" s="37" t="s">
        <v>18</v>
      </c>
      <c r="H315" s="37">
        <v>7.5</v>
      </c>
      <c r="I315" s="203">
        <v>17</v>
      </c>
      <c r="J315" s="204">
        <v>45169</v>
      </c>
    </row>
    <row r="316" spans="1:10" x14ac:dyDescent="0.25">
      <c r="A316" s="194"/>
      <c r="B316" s="188"/>
      <c r="C316" s="188"/>
      <c r="D316" s="188"/>
      <c r="E316" s="208"/>
      <c r="F316" s="208"/>
      <c r="G316" s="32" t="s">
        <v>14</v>
      </c>
      <c r="H316" s="32">
        <v>7.5</v>
      </c>
      <c r="I316" s="188"/>
      <c r="J316" s="191"/>
    </row>
    <row r="317" spans="1:10" x14ac:dyDescent="0.25">
      <c r="A317" s="194"/>
      <c r="B317" s="188"/>
      <c r="C317" s="188"/>
      <c r="D317" s="188"/>
      <c r="E317" s="32" t="s">
        <v>328</v>
      </c>
      <c r="F317" s="189">
        <v>13.06</v>
      </c>
      <c r="G317" s="32" t="s">
        <v>23</v>
      </c>
      <c r="H317" s="32">
        <v>4.13</v>
      </c>
      <c r="I317" s="188">
        <v>15</v>
      </c>
      <c r="J317" s="191"/>
    </row>
    <row r="318" spans="1:10" x14ac:dyDescent="0.25">
      <c r="A318" s="194"/>
      <c r="B318" s="188"/>
      <c r="C318" s="188"/>
      <c r="D318" s="188"/>
      <c r="E318" s="32" t="s">
        <v>329</v>
      </c>
      <c r="F318" s="207"/>
      <c r="G318" s="32" t="s">
        <v>19</v>
      </c>
      <c r="H318" s="32">
        <v>4.13</v>
      </c>
      <c r="I318" s="188"/>
      <c r="J318" s="191"/>
    </row>
    <row r="319" spans="1:10" ht="15.75" x14ac:dyDescent="0.25">
      <c r="A319" s="195"/>
      <c r="B319" s="189"/>
      <c r="C319" s="189"/>
      <c r="D319" s="189"/>
      <c r="E319" s="33" t="s">
        <v>330</v>
      </c>
      <c r="F319" s="207"/>
      <c r="G319" s="33" t="s">
        <v>16</v>
      </c>
      <c r="H319" s="33">
        <v>4.8</v>
      </c>
      <c r="I319" s="189"/>
      <c r="J319" s="192"/>
    </row>
    <row r="320" spans="1:10" ht="15" customHeight="1" x14ac:dyDescent="0.25">
      <c r="A320" s="205">
        <v>155127</v>
      </c>
      <c r="B320" s="203" t="s">
        <v>331</v>
      </c>
      <c r="C320" s="203" t="s">
        <v>332</v>
      </c>
      <c r="D320" s="203" t="s">
        <v>333</v>
      </c>
      <c r="E320" s="203" t="s">
        <v>334</v>
      </c>
      <c r="F320" s="203">
        <v>18.3</v>
      </c>
      <c r="G320" s="37" t="s">
        <v>31</v>
      </c>
      <c r="H320" s="39">
        <v>10.8</v>
      </c>
      <c r="I320" s="203">
        <v>20</v>
      </c>
      <c r="J320" s="204">
        <v>45167</v>
      </c>
    </row>
    <row r="321" spans="1:10" ht="15.75" x14ac:dyDescent="0.25">
      <c r="A321" s="195"/>
      <c r="B321" s="189"/>
      <c r="C321" s="189"/>
      <c r="D321" s="189"/>
      <c r="E321" s="189"/>
      <c r="F321" s="189"/>
      <c r="G321" s="33" t="s">
        <v>39</v>
      </c>
      <c r="H321" s="41">
        <v>7.5</v>
      </c>
      <c r="I321" s="189"/>
      <c r="J321" s="192"/>
    </row>
    <row r="322" spans="1:10" ht="15" customHeight="1" x14ac:dyDescent="0.25">
      <c r="A322" s="205">
        <v>97310</v>
      </c>
      <c r="B322" s="203" t="s">
        <v>335</v>
      </c>
      <c r="C322" s="203" t="s">
        <v>336</v>
      </c>
      <c r="D322" s="203" t="s">
        <v>310</v>
      </c>
      <c r="E322" s="203">
        <v>3</v>
      </c>
      <c r="F322" s="203">
        <v>10.5</v>
      </c>
      <c r="G322" s="37" t="s">
        <v>39</v>
      </c>
      <c r="H322" s="37">
        <v>7.9</v>
      </c>
      <c r="I322" s="203">
        <v>12</v>
      </c>
      <c r="J322" s="204">
        <v>45167</v>
      </c>
    </row>
    <row r="323" spans="1:10" ht="15.75" x14ac:dyDescent="0.25">
      <c r="A323" s="195"/>
      <c r="B323" s="189"/>
      <c r="C323" s="189"/>
      <c r="D323" s="189"/>
      <c r="E323" s="189"/>
      <c r="F323" s="189"/>
      <c r="G323" s="33" t="s">
        <v>41</v>
      </c>
      <c r="H323" s="33">
        <v>2.6</v>
      </c>
      <c r="I323" s="189"/>
      <c r="J323" s="192"/>
    </row>
    <row r="324" spans="1:10" ht="15" customHeight="1" x14ac:dyDescent="0.25">
      <c r="A324" s="205">
        <v>97184</v>
      </c>
      <c r="B324" s="203" t="s">
        <v>335</v>
      </c>
      <c r="C324" s="203" t="s">
        <v>337</v>
      </c>
      <c r="D324" s="203" t="s">
        <v>310</v>
      </c>
      <c r="E324" s="203" t="s">
        <v>338</v>
      </c>
      <c r="F324" s="203">
        <v>21</v>
      </c>
      <c r="G324" s="37" t="s">
        <v>33</v>
      </c>
      <c r="H324" s="39">
        <v>10.5</v>
      </c>
      <c r="I324" s="203">
        <v>23</v>
      </c>
      <c r="J324" s="204">
        <v>45167</v>
      </c>
    </row>
    <row r="325" spans="1:10" x14ac:dyDescent="0.25">
      <c r="A325" s="194"/>
      <c r="B325" s="188"/>
      <c r="C325" s="188"/>
      <c r="D325" s="188"/>
      <c r="E325" s="188"/>
      <c r="F325" s="188"/>
      <c r="G325" s="32" t="s">
        <v>31</v>
      </c>
      <c r="H325" s="40">
        <v>7.9</v>
      </c>
      <c r="I325" s="188"/>
      <c r="J325" s="191"/>
    </row>
    <row r="326" spans="1:10" ht="15.75" x14ac:dyDescent="0.25">
      <c r="A326" s="195"/>
      <c r="B326" s="189"/>
      <c r="C326" s="189"/>
      <c r="D326" s="189"/>
      <c r="E326" s="189"/>
      <c r="F326" s="189"/>
      <c r="G326" s="33" t="s">
        <v>42</v>
      </c>
      <c r="H326" s="41">
        <v>2.6</v>
      </c>
      <c r="I326" s="189"/>
      <c r="J326" s="192"/>
    </row>
    <row r="327" spans="1:10" ht="15" customHeight="1" x14ac:dyDescent="0.25">
      <c r="A327" s="205">
        <v>112135</v>
      </c>
      <c r="B327" s="203" t="s">
        <v>335</v>
      </c>
      <c r="C327" s="203" t="s">
        <v>339</v>
      </c>
      <c r="D327" s="203" t="s">
        <v>310</v>
      </c>
      <c r="E327" s="203" t="s">
        <v>340</v>
      </c>
      <c r="F327" s="228">
        <v>16.5</v>
      </c>
      <c r="G327" s="37" t="s">
        <v>31</v>
      </c>
      <c r="H327" s="39">
        <v>11.9</v>
      </c>
      <c r="I327" s="203">
        <v>18</v>
      </c>
      <c r="J327" s="204">
        <v>45167</v>
      </c>
    </row>
    <row r="328" spans="1:10" x14ac:dyDescent="0.25">
      <c r="A328" s="194"/>
      <c r="B328" s="188"/>
      <c r="C328" s="188"/>
      <c r="D328" s="188"/>
      <c r="E328" s="188"/>
      <c r="F328" s="229"/>
      <c r="G328" s="32" t="s">
        <v>42</v>
      </c>
      <c r="H328" s="40">
        <v>3.1</v>
      </c>
      <c r="I328" s="188"/>
      <c r="J328" s="191"/>
    </row>
    <row r="329" spans="1:10" ht="15.75" x14ac:dyDescent="0.25">
      <c r="A329" s="195"/>
      <c r="B329" s="189"/>
      <c r="C329" s="189"/>
      <c r="D329" s="189"/>
      <c r="E329" s="189"/>
      <c r="F329" s="224"/>
      <c r="G329" s="33" t="s">
        <v>39</v>
      </c>
      <c r="H329" s="41">
        <v>1.5</v>
      </c>
      <c r="I329" s="189"/>
      <c r="J329" s="192"/>
    </row>
    <row r="330" spans="1:10" ht="15" customHeight="1" x14ac:dyDescent="0.25">
      <c r="A330" s="205">
        <v>3103848</v>
      </c>
      <c r="B330" s="203" t="s">
        <v>335</v>
      </c>
      <c r="C330" s="203" t="s">
        <v>341</v>
      </c>
      <c r="D330" s="203" t="s">
        <v>310</v>
      </c>
      <c r="E330" s="206" t="s">
        <v>342</v>
      </c>
      <c r="F330" s="228">
        <v>22.9</v>
      </c>
      <c r="G330" s="37" t="s">
        <v>33</v>
      </c>
      <c r="H330" s="39">
        <v>5</v>
      </c>
      <c r="I330" s="203">
        <v>24</v>
      </c>
      <c r="J330" s="204">
        <v>45167</v>
      </c>
    </row>
    <row r="331" spans="1:10" x14ac:dyDescent="0.25">
      <c r="A331" s="194"/>
      <c r="B331" s="188"/>
      <c r="C331" s="188"/>
      <c r="D331" s="188"/>
      <c r="E331" s="207"/>
      <c r="F331" s="229"/>
      <c r="G331" s="32" t="s">
        <v>39</v>
      </c>
      <c r="H331" s="40">
        <v>12.16</v>
      </c>
      <c r="I331" s="188"/>
      <c r="J331" s="191"/>
    </row>
    <row r="332" spans="1:10" x14ac:dyDescent="0.25">
      <c r="A332" s="194"/>
      <c r="B332" s="188"/>
      <c r="C332" s="188"/>
      <c r="D332" s="188"/>
      <c r="E332" s="207"/>
      <c r="F332" s="229"/>
      <c r="G332" s="32" t="s">
        <v>31</v>
      </c>
      <c r="H332" s="40">
        <v>3.82</v>
      </c>
      <c r="I332" s="188"/>
      <c r="J332" s="191"/>
    </row>
    <row r="333" spans="1:10" ht="15.75" thickBot="1" x14ac:dyDescent="0.3">
      <c r="A333" s="195"/>
      <c r="B333" s="189"/>
      <c r="C333" s="189"/>
      <c r="D333" s="189"/>
      <c r="E333" s="209"/>
      <c r="F333" s="224"/>
      <c r="G333" s="33" t="s">
        <v>42</v>
      </c>
      <c r="H333" s="41">
        <v>1.87</v>
      </c>
      <c r="I333" s="189"/>
      <c r="J333" s="192"/>
    </row>
    <row r="334" spans="1:10" ht="15" customHeight="1" x14ac:dyDescent="0.25">
      <c r="A334" s="205">
        <v>153369</v>
      </c>
      <c r="B334" s="203" t="s">
        <v>343</v>
      </c>
      <c r="C334" s="203" t="s">
        <v>344</v>
      </c>
      <c r="D334" s="203" t="s">
        <v>320</v>
      </c>
      <c r="E334" s="203">
        <v>1</v>
      </c>
      <c r="F334" s="230">
        <v>12.4</v>
      </c>
      <c r="G334" s="37" t="s">
        <v>39</v>
      </c>
      <c r="H334" s="45">
        <v>3.4</v>
      </c>
      <c r="I334" s="203">
        <v>14</v>
      </c>
      <c r="J334" s="204">
        <v>45166</v>
      </c>
    </row>
    <row r="335" spans="1:10" x14ac:dyDescent="0.25">
      <c r="A335" s="194"/>
      <c r="B335" s="188"/>
      <c r="C335" s="188"/>
      <c r="D335" s="188"/>
      <c r="E335" s="188"/>
      <c r="F335" s="226"/>
      <c r="G335" s="32" t="s">
        <v>31</v>
      </c>
      <c r="H335" s="46">
        <v>2</v>
      </c>
      <c r="I335" s="188"/>
      <c r="J335" s="191"/>
    </row>
    <row r="336" spans="1:10" x14ac:dyDescent="0.25">
      <c r="A336" s="194"/>
      <c r="B336" s="188"/>
      <c r="C336" s="188"/>
      <c r="D336" s="188"/>
      <c r="E336" s="188">
        <v>2</v>
      </c>
      <c r="F336" s="226"/>
      <c r="G336" s="32" t="s">
        <v>33</v>
      </c>
      <c r="H336" s="46">
        <v>5</v>
      </c>
      <c r="I336" s="188"/>
      <c r="J336" s="191"/>
    </row>
    <row r="337" spans="1:10" ht="15.75" x14ac:dyDescent="0.25">
      <c r="A337" s="195"/>
      <c r="B337" s="189"/>
      <c r="C337" s="189"/>
      <c r="D337" s="189"/>
      <c r="E337" s="189"/>
      <c r="F337" s="227"/>
      <c r="G337" s="33" t="s">
        <v>39</v>
      </c>
      <c r="H337" s="48">
        <v>2</v>
      </c>
      <c r="I337" s="189"/>
      <c r="J337" s="192"/>
    </row>
    <row r="338" spans="1:10" ht="15" customHeight="1" x14ac:dyDescent="0.25">
      <c r="A338" s="205">
        <v>3101287</v>
      </c>
      <c r="B338" s="203" t="s">
        <v>345</v>
      </c>
      <c r="C338" s="203" t="s">
        <v>346</v>
      </c>
      <c r="D338" s="203" t="s">
        <v>347</v>
      </c>
      <c r="E338" s="206">
        <v>1</v>
      </c>
      <c r="F338" s="206">
        <v>11.3</v>
      </c>
      <c r="G338" s="37" t="s">
        <v>42</v>
      </c>
      <c r="H338" s="37">
        <v>1.9</v>
      </c>
      <c r="I338" s="203">
        <v>13</v>
      </c>
      <c r="J338" s="204">
        <v>45167</v>
      </c>
    </row>
    <row r="339" spans="1:10" x14ac:dyDescent="0.25">
      <c r="A339" s="194"/>
      <c r="B339" s="188"/>
      <c r="C339" s="188"/>
      <c r="D339" s="188"/>
      <c r="E339" s="207"/>
      <c r="F339" s="207"/>
      <c r="G339" s="32" t="s">
        <v>348</v>
      </c>
      <c r="H339" s="32">
        <v>1.9</v>
      </c>
      <c r="I339" s="188"/>
      <c r="J339" s="191"/>
    </row>
    <row r="340" spans="1:10" x14ac:dyDescent="0.25">
      <c r="A340" s="194"/>
      <c r="B340" s="188"/>
      <c r="C340" s="188"/>
      <c r="D340" s="188"/>
      <c r="E340" s="208"/>
      <c r="F340" s="208"/>
      <c r="G340" s="32" t="s">
        <v>31</v>
      </c>
      <c r="H340" s="32">
        <v>7.5</v>
      </c>
      <c r="I340" s="188"/>
      <c r="J340" s="191"/>
    </row>
    <row r="341" spans="1:10" x14ac:dyDescent="0.25">
      <c r="A341" s="194"/>
      <c r="B341" s="188"/>
      <c r="C341" s="188"/>
      <c r="D341" s="188"/>
      <c r="E341" s="189">
        <v>2</v>
      </c>
      <c r="F341" s="189">
        <v>8.6</v>
      </c>
      <c r="G341" s="32" t="s">
        <v>42</v>
      </c>
      <c r="H341" s="32">
        <v>1.4</v>
      </c>
      <c r="I341" s="188">
        <v>10</v>
      </c>
      <c r="J341" s="191"/>
    </row>
    <row r="342" spans="1:10" x14ac:dyDescent="0.25">
      <c r="A342" s="194"/>
      <c r="B342" s="188"/>
      <c r="C342" s="188"/>
      <c r="D342" s="188"/>
      <c r="E342" s="207"/>
      <c r="F342" s="207"/>
      <c r="G342" s="32" t="s">
        <v>348</v>
      </c>
      <c r="H342" s="32">
        <v>1.5</v>
      </c>
      <c r="I342" s="188"/>
      <c r="J342" s="191"/>
    </row>
    <row r="343" spans="1:10" x14ac:dyDescent="0.25">
      <c r="A343" s="194"/>
      <c r="B343" s="188"/>
      <c r="C343" s="188"/>
      <c r="D343" s="188"/>
      <c r="E343" s="208"/>
      <c r="F343" s="208"/>
      <c r="G343" s="32" t="s">
        <v>31</v>
      </c>
      <c r="H343" s="32">
        <v>5.7</v>
      </c>
      <c r="I343" s="188"/>
      <c r="J343" s="191"/>
    </row>
    <row r="344" spans="1:10" x14ac:dyDescent="0.25">
      <c r="A344" s="194"/>
      <c r="B344" s="188"/>
      <c r="C344" s="188"/>
      <c r="D344" s="188"/>
      <c r="E344" s="32" t="s">
        <v>349</v>
      </c>
      <c r="F344" s="189">
        <v>17.2</v>
      </c>
      <c r="G344" s="32" t="s">
        <v>39</v>
      </c>
      <c r="H344" s="32">
        <v>5.6</v>
      </c>
      <c r="I344" s="188">
        <v>19</v>
      </c>
      <c r="J344" s="191"/>
    </row>
    <row r="345" spans="1:10" x14ac:dyDescent="0.25">
      <c r="A345" s="194"/>
      <c r="B345" s="188"/>
      <c r="C345" s="188"/>
      <c r="D345" s="188"/>
      <c r="E345" s="189">
        <v>4</v>
      </c>
      <c r="F345" s="207"/>
      <c r="G345" s="32" t="s">
        <v>41</v>
      </c>
      <c r="H345" s="32">
        <v>5.8</v>
      </c>
      <c r="I345" s="188"/>
      <c r="J345" s="191"/>
    </row>
    <row r="346" spans="1:10" ht="15.75" x14ac:dyDescent="0.25">
      <c r="A346" s="195"/>
      <c r="B346" s="189"/>
      <c r="C346" s="189"/>
      <c r="D346" s="189"/>
      <c r="E346" s="207"/>
      <c r="F346" s="207"/>
      <c r="G346" s="33" t="s">
        <v>39</v>
      </c>
      <c r="H346" s="33">
        <v>5.8</v>
      </c>
      <c r="I346" s="189"/>
      <c r="J346" s="192"/>
    </row>
    <row r="347" spans="1:10" ht="15" customHeight="1" x14ac:dyDescent="0.25">
      <c r="A347" s="205">
        <v>3103233</v>
      </c>
      <c r="B347" s="203" t="s">
        <v>350</v>
      </c>
      <c r="C347" s="203" t="s">
        <v>351</v>
      </c>
      <c r="D347" s="203" t="s">
        <v>352</v>
      </c>
      <c r="E347" s="206">
        <v>1</v>
      </c>
      <c r="F347" s="206">
        <v>12</v>
      </c>
      <c r="G347" s="37" t="s">
        <v>39</v>
      </c>
      <c r="H347" s="37">
        <v>5</v>
      </c>
      <c r="I347" s="203">
        <v>14</v>
      </c>
      <c r="J347" s="204">
        <v>45167</v>
      </c>
    </row>
    <row r="348" spans="1:10" x14ac:dyDescent="0.25">
      <c r="A348" s="194"/>
      <c r="B348" s="188"/>
      <c r="C348" s="188"/>
      <c r="D348" s="188"/>
      <c r="E348" s="207"/>
      <c r="F348" s="207"/>
      <c r="G348" s="32" t="s">
        <v>31</v>
      </c>
      <c r="H348" s="32">
        <v>5</v>
      </c>
      <c r="I348" s="188"/>
      <c r="J348" s="191"/>
    </row>
    <row r="349" spans="1:10" x14ac:dyDescent="0.25">
      <c r="A349" s="194"/>
      <c r="B349" s="188"/>
      <c r="C349" s="188"/>
      <c r="D349" s="188"/>
      <c r="E349" s="208"/>
      <c r="F349" s="208"/>
      <c r="G349" s="32" t="s">
        <v>33</v>
      </c>
      <c r="H349" s="32">
        <v>2</v>
      </c>
      <c r="I349" s="188"/>
      <c r="J349" s="191"/>
    </row>
    <row r="350" spans="1:10" x14ac:dyDescent="0.25">
      <c r="A350" s="194"/>
      <c r="B350" s="188"/>
      <c r="C350" s="188"/>
      <c r="D350" s="188"/>
      <c r="E350" s="189">
        <v>2</v>
      </c>
      <c r="F350" s="189">
        <v>3</v>
      </c>
      <c r="G350" s="32" t="s">
        <v>39</v>
      </c>
      <c r="H350" s="32">
        <v>1</v>
      </c>
      <c r="I350" s="188">
        <v>5</v>
      </c>
      <c r="J350" s="191"/>
    </row>
    <row r="351" spans="1:10" x14ac:dyDescent="0.25">
      <c r="A351" s="194"/>
      <c r="B351" s="188"/>
      <c r="C351" s="188"/>
      <c r="D351" s="188"/>
      <c r="E351" s="207"/>
      <c r="F351" s="207"/>
      <c r="G351" s="32" t="s">
        <v>31</v>
      </c>
      <c r="H351" s="32">
        <v>1</v>
      </c>
      <c r="I351" s="188"/>
      <c r="J351" s="191"/>
    </row>
    <row r="352" spans="1:10" ht="15.75" x14ac:dyDescent="0.25">
      <c r="A352" s="195"/>
      <c r="B352" s="189"/>
      <c r="C352" s="189"/>
      <c r="D352" s="189"/>
      <c r="E352" s="207"/>
      <c r="F352" s="207"/>
      <c r="G352" s="33" t="s">
        <v>33</v>
      </c>
      <c r="H352" s="33">
        <v>1</v>
      </c>
      <c r="I352" s="189"/>
      <c r="J352" s="192"/>
    </row>
    <row r="353" spans="1:10" ht="15" customHeight="1" x14ac:dyDescent="0.25">
      <c r="A353" s="205">
        <v>3103268</v>
      </c>
      <c r="B353" s="203" t="s">
        <v>353</v>
      </c>
      <c r="C353" s="203" t="s">
        <v>354</v>
      </c>
      <c r="D353" s="203" t="s">
        <v>355</v>
      </c>
      <c r="E353" s="37">
        <v>8</v>
      </c>
      <c r="F353" s="203">
        <v>20.58</v>
      </c>
      <c r="G353" s="37" t="s">
        <v>31</v>
      </c>
      <c r="H353" s="37">
        <v>4.75</v>
      </c>
      <c r="I353" s="203">
        <v>22</v>
      </c>
      <c r="J353" s="204">
        <v>45161</v>
      </c>
    </row>
    <row r="354" spans="1:10" x14ac:dyDescent="0.25">
      <c r="A354" s="194"/>
      <c r="B354" s="188"/>
      <c r="C354" s="188"/>
      <c r="D354" s="188"/>
      <c r="E354" s="32">
        <v>9</v>
      </c>
      <c r="F354" s="188"/>
      <c r="G354" s="32" t="s">
        <v>39</v>
      </c>
      <c r="H354" s="32">
        <v>4.75</v>
      </c>
      <c r="I354" s="188"/>
      <c r="J354" s="191"/>
    </row>
    <row r="355" spans="1:10" x14ac:dyDescent="0.25">
      <c r="A355" s="194"/>
      <c r="B355" s="188"/>
      <c r="C355" s="188"/>
      <c r="D355" s="188"/>
      <c r="E355" s="32">
        <v>10</v>
      </c>
      <c r="F355" s="188"/>
      <c r="G355" s="32" t="s">
        <v>39</v>
      </c>
      <c r="H355" s="32">
        <v>3.7</v>
      </c>
      <c r="I355" s="188"/>
      <c r="J355" s="191"/>
    </row>
    <row r="356" spans="1:10" x14ac:dyDescent="0.25">
      <c r="A356" s="194"/>
      <c r="B356" s="188"/>
      <c r="C356" s="188"/>
      <c r="D356" s="188"/>
      <c r="E356" s="32">
        <v>11</v>
      </c>
      <c r="F356" s="188"/>
      <c r="G356" s="32" t="s">
        <v>31</v>
      </c>
      <c r="H356" s="32">
        <v>3.69</v>
      </c>
      <c r="I356" s="188"/>
      <c r="J356" s="191"/>
    </row>
    <row r="357" spans="1:10" ht="15.75" x14ac:dyDescent="0.25">
      <c r="A357" s="195"/>
      <c r="B357" s="189"/>
      <c r="C357" s="189"/>
      <c r="D357" s="189"/>
      <c r="E357" s="33">
        <v>12</v>
      </c>
      <c r="F357" s="189"/>
      <c r="G357" s="33" t="s">
        <v>31</v>
      </c>
      <c r="H357" s="33">
        <v>3.69</v>
      </c>
      <c r="I357" s="189"/>
      <c r="J357" s="192"/>
    </row>
    <row r="358" spans="1:10" ht="15" customHeight="1" x14ac:dyDescent="0.25">
      <c r="A358" s="205">
        <v>167526</v>
      </c>
      <c r="B358" s="203" t="s">
        <v>356</v>
      </c>
      <c r="C358" s="203" t="s">
        <v>357</v>
      </c>
      <c r="D358" s="203" t="s">
        <v>320</v>
      </c>
      <c r="E358" s="203">
        <v>1</v>
      </c>
      <c r="F358" s="203">
        <v>11.9</v>
      </c>
      <c r="G358" s="37" t="s">
        <v>39</v>
      </c>
      <c r="H358" s="37">
        <v>6.7</v>
      </c>
      <c r="I358" s="203">
        <v>13</v>
      </c>
      <c r="J358" s="204">
        <v>45166</v>
      </c>
    </row>
    <row r="359" spans="1:10" ht="15.75" x14ac:dyDescent="0.25">
      <c r="A359" s="195"/>
      <c r="B359" s="189"/>
      <c r="C359" s="189"/>
      <c r="D359" s="189"/>
      <c r="E359" s="189"/>
      <c r="F359" s="189"/>
      <c r="G359" s="33" t="s">
        <v>33</v>
      </c>
      <c r="H359" s="33">
        <v>5.2</v>
      </c>
      <c r="I359" s="189"/>
      <c r="J359" s="192"/>
    </row>
    <row r="360" spans="1:10" ht="15" customHeight="1" x14ac:dyDescent="0.25">
      <c r="A360" s="205">
        <v>173090</v>
      </c>
      <c r="B360" s="203" t="s">
        <v>358</v>
      </c>
      <c r="C360" s="203" t="s">
        <v>358</v>
      </c>
      <c r="D360" s="203" t="s">
        <v>359</v>
      </c>
      <c r="E360" s="206" t="s">
        <v>360</v>
      </c>
      <c r="F360" s="206">
        <v>18.920000000000002</v>
      </c>
      <c r="G360" s="37" t="s">
        <v>42</v>
      </c>
      <c r="H360" s="37">
        <v>0.4</v>
      </c>
      <c r="I360" s="203">
        <v>20</v>
      </c>
      <c r="J360" s="204">
        <v>45167</v>
      </c>
    </row>
    <row r="361" spans="1:10" x14ac:dyDescent="0.25">
      <c r="A361" s="194"/>
      <c r="B361" s="188"/>
      <c r="C361" s="188"/>
      <c r="D361" s="188"/>
      <c r="E361" s="207"/>
      <c r="F361" s="207"/>
      <c r="G361" s="32" t="s">
        <v>31</v>
      </c>
      <c r="H361" s="32">
        <v>4</v>
      </c>
      <c r="I361" s="188"/>
      <c r="J361" s="191"/>
    </row>
    <row r="362" spans="1:10" x14ac:dyDescent="0.25">
      <c r="A362" s="194"/>
      <c r="B362" s="188"/>
      <c r="C362" s="188"/>
      <c r="D362" s="188"/>
      <c r="E362" s="207"/>
      <c r="F362" s="207"/>
      <c r="G362" s="32" t="s">
        <v>42</v>
      </c>
      <c r="H362" s="32">
        <v>0.92</v>
      </c>
      <c r="I362" s="188"/>
      <c r="J362" s="191"/>
    </row>
    <row r="363" spans="1:10" x14ac:dyDescent="0.25">
      <c r="A363" s="194"/>
      <c r="B363" s="188"/>
      <c r="C363" s="188"/>
      <c r="D363" s="188"/>
      <c r="E363" s="207"/>
      <c r="F363" s="207"/>
      <c r="G363" s="32" t="s">
        <v>31</v>
      </c>
      <c r="H363" s="32">
        <v>8.4</v>
      </c>
      <c r="I363" s="188"/>
      <c r="J363" s="191"/>
    </row>
    <row r="364" spans="1:10" ht="15.75" x14ac:dyDescent="0.25">
      <c r="A364" s="195"/>
      <c r="B364" s="189"/>
      <c r="C364" s="189"/>
      <c r="D364" s="189"/>
      <c r="E364" s="207"/>
      <c r="F364" s="207"/>
      <c r="G364" s="33" t="s">
        <v>33</v>
      </c>
      <c r="H364" s="33">
        <v>5.2</v>
      </c>
      <c r="I364" s="189"/>
      <c r="J364" s="192"/>
    </row>
    <row r="365" spans="1:10" ht="15" customHeight="1" x14ac:dyDescent="0.25">
      <c r="A365" s="205">
        <v>87563</v>
      </c>
      <c r="B365" s="203" t="s">
        <v>361</v>
      </c>
      <c r="C365" s="203" t="s">
        <v>362</v>
      </c>
      <c r="D365" s="203" t="s">
        <v>363</v>
      </c>
      <c r="E365" s="37" t="s">
        <v>364</v>
      </c>
      <c r="F365" s="37">
        <v>4.5</v>
      </c>
      <c r="G365" s="37" t="s">
        <v>33</v>
      </c>
      <c r="H365" s="37">
        <v>4.5</v>
      </c>
      <c r="I365" s="37">
        <v>6</v>
      </c>
      <c r="J365" s="204">
        <v>45166</v>
      </c>
    </row>
    <row r="366" spans="1:10" ht="15.75" x14ac:dyDescent="0.25">
      <c r="A366" s="195"/>
      <c r="B366" s="189"/>
      <c r="C366" s="189"/>
      <c r="D366" s="189"/>
      <c r="E366" s="33" t="s">
        <v>365</v>
      </c>
      <c r="F366" s="33">
        <v>5.4</v>
      </c>
      <c r="G366" s="33" t="s">
        <v>33</v>
      </c>
      <c r="H366" s="33">
        <v>5.4</v>
      </c>
      <c r="I366" s="33">
        <v>7</v>
      </c>
      <c r="J366" s="192"/>
    </row>
    <row r="367" spans="1:10" ht="15" customHeight="1" x14ac:dyDescent="0.25">
      <c r="A367" s="205">
        <v>93771</v>
      </c>
      <c r="B367" s="203" t="s">
        <v>366</v>
      </c>
      <c r="C367" s="203" t="s">
        <v>367</v>
      </c>
      <c r="D367" s="203" t="s">
        <v>368</v>
      </c>
      <c r="E367" s="206" t="s">
        <v>369</v>
      </c>
      <c r="F367" s="206">
        <v>7.6</v>
      </c>
      <c r="G367" s="37" t="s">
        <v>227</v>
      </c>
      <c r="H367" s="37">
        <v>2.1</v>
      </c>
      <c r="I367" s="203">
        <v>9</v>
      </c>
      <c r="J367" s="204">
        <v>45162</v>
      </c>
    </row>
    <row r="368" spans="1:10" x14ac:dyDescent="0.25">
      <c r="A368" s="194"/>
      <c r="B368" s="188"/>
      <c r="C368" s="188"/>
      <c r="D368" s="188"/>
      <c r="E368" s="207"/>
      <c r="F368" s="207"/>
      <c r="G368" s="32" t="s">
        <v>370</v>
      </c>
      <c r="H368" s="32">
        <v>2.39</v>
      </c>
      <c r="I368" s="188"/>
      <c r="J368" s="191"/>
    </row>
    <row r="369" spans="1:10" x14ac:dyDescent="0.25">
      <c r="A369" s="194"/>
      <c r="B369" s="188"/>
      <c r="C369" s="188"/>
      <c r="D369" s="188"/>
      <c r="E369" s="207"/>
      <c r="F369" s="207"/>
      <c r="G369" s="32" t="s">
        <v>371</v>
      </c>
      <c r="H369" s="32">
        <v>0.65</v>
      </c>
      <c r="I369" s="188"/>
      <c r="J369" s="191"/>
    </row>
    <row r="370" spans="1:10" x14ac:dyDescent="0.25">
      <c r="A370" s="194"/>
      <c r="B370" s="188"/>
      <c r="C370" s="188"/>
      <c r="D370" s="188"/>
      <c r="E370" s="208"/>
      <c r="F370" s="208"/>
      <c r="G370" s="32" t="s">
        <v>277</v>
      </c>
      <c r="H370" s="32">
        <v>2.46</v>
      </c>
      <c r="I370" s="188"/>
      <c r="J370" s="191"/>
    </row>
    <row r="371" spans="1:10" x14ac:dyDescent="0.25">
      <c r="A371" s="194"/>
      <c r="B371" s="188"/>
      <c r="C371" s="188"/>
      <c r="D371" s="188"/>
      <c r="E371" s="32" t="s">
        <v>372</v>
      </c>
      <c r="F371" s="32">
        <v>0.67</v>
      </c>
      <c r="G371" s="32" t="s">
        <v>33</v>
      </c>
      <c r="H371" s="32">
        <v>0.67</v>
      </c>
      <c r="I371" s="32">
        <v>2</v>
      </c>
      <c r="J371" s="191"/>
    </row>
    <row r="372" spans="1:10" x14ac:dyDescent="0.25">
      <c r="A372" s="194"/>
      <c r="B372" s="188"/>
      <c r="C372" s="188"/>
      <c r="D372" s="188"/>
      <c r="E372" s="32" t="s">
        <v>373</v>
      </c>
      <c r="F372" s="32">
        <v>2.44</v>
      </c>
      <c r="G372" s="32" t="s">
        <v>33</v>
      </c>
      <c r="H372" s="32">
        <v>2.44</v>
      </c>
      <c r="I372" s="32">
        <v>4</v>
      </c>
      <c r="J372" s="191"/>
    </row>
    <row r="373" spans="1:10" x14ac:dyDescent="0.25">
      <c r="A373" s="194"/>
      <c r="B373" s="188"/>
      <c r="C373" s="188"/>
      <c r="D373" s="188"/>
      <c r="E373" s="189" t="s">
        <v>374</v>
      </c>
      <c r="F373" s="189">
        <v>4.0599999999999996</v>
      </c>
      <c r="G373" s="32" t="s">
        <v>227</v>
      </c>
      <c r="H373" s="32">
        <v>0.51</v>
      </c>
      <c r="I373" s="188">
        <v>6</v>
      </c>
      <c r="J373" s="191"/>
    </row>
    <row r="374" spans="1:10" x14ac:dyDescent="0.25">
      <c r="A374" s="194"/>
      <c r="B374" s="188"/>
      <c r="C374" s="188"/>
      <c r="D374" s="188"/>
      <c r="E374" s="207"/>
      <c r="F374" s="207"/>
      <c r="G374" s="32" t="s">
        <v>277</v>
      </c>
      <c r="H374" s="32">
        <v>1.53</v>
      </c>
      <c r="I374" s="188"/>
      <c r="J374" s="191"/>
    </row>
    <row r="375" spans="1:10" x14ac:dyDescent="0.25">
      <c r="A375" s="194"/>
      <c r="B375" s="188"/>
      <c r="C375" s="188"/>
      <c r="D375" s="188"/>
      <c r="E375" s="208"/>
      <c r="F375" s="208"/>
      <c r="G375" s="32" t="s">
        <v>33</v>
      </c>
      <c r="H375" s="32">
        <v>2.02</v>
      </c>
      <c r="I375" s="188"/>
      <c r="J375" s="191"/>
    </row>
    <row r="376" spans="1:10" x14ac:dyDescent="0.25">
      <c r="A376" s="194"/>
      <c r="B376" s="188"/>
      <c r="C376" s="188"/>
      <c r="D376" s="188"/>
      <c r="E376" s="189" t="s">
        <v>375</v>
      </c>
      <c r="F376" s="189">
        <v>2.7</v>
      </c>
      <c r="G376" s="32" t="s">
        <v>227</v>
      </c>
      <c r="H376" s="32">
        <v>2</v>
      </c>
      <c r="I376" s="188">
        <v>4</v>
      </c>
      <c r="J376" s="191"/>
    </row>
    <row r="377" spans="1:10" ht="15.75" x14ac:dyDescent="0.25">
      <c r="A377" s="195"/>
      <c r="B377" s="189"/>
      <c r="C377" s="189"/>
      <c r="D377" s="189"/>
      <c r="E377" s="207"/>
      <c r="F377" s="207"/>
      <c r="G377" s="33" t="s">
        <v>277</v>
      </c>
      <c r="H377" s="33">
        <v>0.7</v>
      </c>
      <c r="I377" s="189"/>
      <c r="J377" s="192"/>
    </row>
    <row r="378" spans="1:10" ht="15" customHeight="1" x14ac:dyDescent="0.25">
      <c r="A378" s="205">
        <v>117066</v>
      </c>
      <c r="B378" s="203" t="s">
        <v>376</v>
      </c>
      <c r="C378" s="203" t="s">
        <v>377</v>
      </c>
      <c r="D378" s="203" t="s">
        <v>368</v>
      </c>
      <c r="E378" s="203" t="s">
        <v>378</v>
      </c>
      <c r="F378" s="203">
        <v>24.72</v>
      </c>
      <c r="G378" s="37" t="s">
        <v>227</v>
      </c>
      <c r="H378" s="37">
        <v>1</v>
      </c>
      <c r="I378" s="203">
        <v>26</v>
      </c>
      <c r="J378" s="204">
        <v>45167</v>
      </c>
    </row>
    <row r="379" spans="1:10" x14ac:dyDescent="0.25">
      <c r="A379" s="194"/>
      <c r="B379" s="188"/>
      <c r="C379" s="188"/>
      <c r="D379" s="188"/>
      <c r="E379" s="188"/>
      <c r="F379" s="188"/>
      <c r="G379" s="32" t="s">
        <v>277</v>
      </c>
      <c r="H379" s="32">
        <v>3</v>
      </c>
      <c r="I379" s="188"/>
      <c r="J379" s="191"/>
    </row>
    <row r="380" spans="1:10" x14ac:dyDescent="0.25">
      <c r="A380" s="194"/>
      <c r="B380" s="188"/>
      <c r="C380" s="188"/>
      <c r="D380" s="188"/>
      <c r="E380" s="188"/>
      <c r="F380" s="188"/>
      <c r="G380" s="32" t="s">
        <v>33</v>
      </c>
      <c r="H380" s="32">
        <v>6</v>
      </c>
      <c r="I380" s="188"/>
      <c r="J380" s="191"/>
    </row>
    <row r="381" spans="1:10" x14ac:dyDescent="0.25">
      <c r="A381" s="194"/>
      <c r="B381" s="188"/>
      <c r="C381" s="188"/>
      <c r="D381" s="188"/>
      <c r="E381" s="188" t="s">
        <v>379</v>
      </c>
      <c r="F381" s="188"/>
      <c r="G381" s="32" t="s">
        <v>227</v>
      </c>
      <c r="H381" s="32">
        <v>4.25</v>
      </c>
      <c r="I381" s="188"/>
      <c r="J381" s="191"/>
    </row>
    <row r="382" spans="1:10" x14ac:dyDescent="0.25">
      <c r="A382" s="194"/>
      <c r="B382" s="188"/>
      <c r="C382" s="188"/>
      <c r="D382" s="188"/>
      <c r="E382" s="188"/>
      <c r="F382" s="188"/>
      <c r="G382" s="32" t="s">
        <v>277</v>
      </c>
      <c r="H382" s="32">
        <v>4.25</v>
      </c>
      <c r="I382" s="188"/>
      <c r="J382" s="191"/>
    </row>
    <row r="383" spans="1:10" x14ac:dyDescent="0.25">
      <c r="A383" s="194"/>
      <c r="B383" s="188"/>
      <c r="C383" s="188"/>
      <c r="D383" s="188"/>
      <c r="E383" s="188"/>
      <c r="F383" s="188"/>
      <c r="G383" s="32" t="s">
        <v>33</v>
      </c>
      <c r="H383" s="32">
        <v>6.22</v>
      </c>
      <c r="I383" s="188"/>
      <c r="J383" s="191"/>
    </row>
    <row r="384" spans="1:10" ht="15.75" x14ac:dyDescent="0.25">
      <c r="A384" s="195"/>
      <c r="B384" s="189"/>
      <c r="C384" s="189"/>
      <c r="D384" s="189"/>
      <c r="E384" s="33" t="s">
        <v>380</v>
      </c>
      <c r="F384" s="33">
        <v>12</v>
      </c>
      <c r="G384" s="33" t="s">
        <v>33</v>
      </c>
      <c r="H384" s="33">
        <v>12</v>
      </c>
      <c r="I384" s="33">
        <v>14</v>
      </c>
      <c r="J384" s="192"/>
    </row>
    <row r="385" spans="1:10" ht="15.75" x14ac:dyDescent="0.25">
      <c r="A385" s="34">
        <v>107861</v>
      </c>
      <c r="B385" s="35" t="s">
        <v>376</v>
      </c>
      <c r="C385" s="35" t="s">
        <v>381</v>
      </c>
      <c r="D385" s="35" t="s">
        <v>368</v>
      </c>
      <c r="E385" s="35" t="s">
        <v>382</v>
      </c>
      <c r="F385" s="35">
        <v>4</v>
      </c>
      <c r="G385" s="35" t="s">
        <v>33</v>
      </c>
      <c r="H385" s="35">
        <v>4</v>
      </c>
      <c r="I385" s="35">
        <v>6</v>
      </c>
      <c r="J385" s="36">
        <v>45162</v>
      </c>
    </row>
    <row r="386" spans="1:10" ht="15" customHeight="1" x14ac:dyDescent="0.25">
      <c r="A386" s="205">
        <v>161073</v>
      </c>
      <c r="B386" s="203" t="s">
        <v>383</v>
      </c>
      <c r="C386" s="203" t="s">
        <v>384</v>
      </c>
      <c r="D386" s="203" t="s">
        <v>385</v>
      </c>
      <c r="E386" s="203" t="s">
        <v>386</v>
      </c>
      <c r="F386" s="228">
        <v>11</v>
      </c>
      <c r="G386" s="37" t="s">
        <v>39</v>
      </c>
      <c r="H386" s="39">
        <v>8</v>
      </c>
      <c r="I386" s="203">
        <v>13</v>
      </c>
      <c r="J386" s="204">
        <v>45166</v>
      </c>
    </row>
    <row r="387" spans="1:10" ht="15.75" x14ac:dyDescent="0.25">
      <c r="A387" s="195"/>
      <c r="B387" s="189"/>
      <c r="C387" s="189"/>
      <c r="D387" s="189"/>
      <c r="E387" s="189"/>
      <c r="F387" s="224"/>
      <c r="G387" s="33" t="s">
        <v>33</v>
      </c>
      <c r="H387" s="41">
        <v>3</v>
      </c>
      <c r="I387" s="189"/>
      <c r="J387" s="192"/>
    </row>
    <row r="388" spans="1:10" ht="15" customHeight="1" x14ac:dyDescent="0.25">
      <c r="A388" s="205">
        <v>154799</v>
      </c>
      <c r="B388" s="203" t="s">
        <v>387</v>
      </c>
      <c r="C388" s="203" t="s">
        <v>377</v>
      </c>
      <c r="D388" s="203" t="s">
        <v>388</v>
      </c>
      <c r="E388" s="206" t="s">
        <v>389</v>
      </c>
      <c r="F388" s="206">
        <v>7.5</v>
      </c>
      <c r="G388" s="37" t="s">
        <v>39</v>
      </c>
      <c r="H388" s="39">
        <v>0.5</v>
      </c>
      <c r="I388" s="203">
        <v>9</v>
      </c>
      <c r="J388" s="204">
        <v>45162</v>
      </c>
    </row>
    <row r="389" spans="1:10" x14ac:dyDescent="0.25">
      <c r="A389" s="194"/>
      <c r="B389" s="188"/>
      <c r="C389" s="188"/>
      <c r="D389" s="188"/>
      <c r="E389" s="207"/>
      <c r="F389" s="207"/>
      <c r="G389" s="32" t="s">
        <v>33</v>
      </c>
      <c r="H389" s="40">
        <v>2.6</v>
      </c>
      <c r="I389" s="188"/>
      <c r="J389" s="191"/>
    </row>
    <row r="390" spans="1:10" x14ac:dyDescent="0.25">
      <c r="A390" s="194"/>
      <c r="B390" s="188"/>
      <c r="C390" s="188"/>
      <c r="D390" s="188"/>
      <c r="E390" s="207"/>
      <c r="F390" s="207"/>
      <c r="G390" s="32" t="s">
        <v>39</v>
      </c>
      <c r="H390" s="40">
        <v>1.8</v>
      </c>
      <c r="I390" s="188"/>
      <c r="J390" s="191"/>
    </row>
    <row r="391" spans="1:10" x14ac:dyDescent="0.25">
      <c r="A391" s="194"/>
      <c r="B391" s="188"/>
      <c r="C391" s="188"/>
      <c r="D391" s="188"/>
      <c r="E391" s="208"/>
      <c r="F391" s="208"/>
      <c r="G391" s="32" t="s">
        <v>33</v>
      </c>
      <c r="H391" s="40">
        <v>2.6</v>
      </c>
      <c r="I391" s="188"/>
      <c r="J391" s="191"/>
    </row>
    <row r="392" spans="1:10" ht="15.75" x14ac:dyDescent="0.25">
      <c r="A392" s="195"/>
      <c r="B392" s="189"/>
      <c r="C392" s="189"/>
      <c r="D392" s="189"/>
      <c r="E392" s="33" t="s">
        <v>390</v>
      </c>
      <c r="F392" s="33">
        <v>1.8</v>
      </c>
      <c r="G392" s="33" t="s">
        <v>39</v>
      </c>
      <c r="H392" s="41">
        <v>1.8</v>
      </c>
      <c r="I392" s="33">
        <v>3</v>
      </c>
      <c r="J392" s="192"/>
    </row>
    <row r="393" spans="1:10" ht="15" customHeight="1" x14ac:dyDescent="0.25">
      <c r="A393" s="205">
        <v>151160</v>
      </c>
      <c r="B393" s="203" t="s">
        <v>391</v>
      </c>
      <c r="C393" s="203" t="s">
        <v>392</v>
      </c>
      <c r="D393" s="203" t="s">
        <v>359</v>
      </c>
      <c r="E393" s="37">
        <v>3</v>
      </c>
      <c r="F393" s="206">
        <v>4.3</v>
      </c>
      <c r="G393" s="37" t="s">
        <v>33</v>
      </c>
      <c r="H393" s="37">
        <v>2.14</v>
      </c>
      <c r="I393" s="203">
        <v>6</v>
      </c>
      <c r="J393" s="204">
        <v>45167</v>
      </c>
    </row>
    <row r="394" spans="1:10" x14ac:dyDescent="0.25">
      <c r="A394" s="194"/>
      <c r="B394" s="188"/>
      <c r="C394" s="188"/>
      <c r="D394" s="188"/>
      <c r="E394" s="32">
        <v>4</v>
      </c>
      <c r="F394" s="208"/>
      <c r="G394" s="32" t="s">
        <v>33</v>
      </c>
      <c r="H394" s="32">
        <v>2.16</v>
      </c>
      <c r="I394" s="188"/>
      <c r="J394" s="191"/>
    </row>
    <row r="395" spans="1:10" x14ac:dyDescent="0.25">
      <c r="A395" s="194"/>
      <c r="B395" s="188"/>
      <c r="C395" s="188"/>
      <c r="D395" s="188"/>
      <c r="E395" s="32">
        <v>6</v>
      </c>
      <c r="F395" s="189">
        <v>19</v>
      </c>
      <c r="G395" s="32" t="s">
        <v>31</v>
      </c>
      <c r="H395" s="32">
        <v>9.5</v>
      </c>
      <c r="I395" s="188">
        <v>21</v>
      </c>
      <c r="J395" s="191"/>
    </row>
    <row r="396" spans="1:10" ht="15.75" x14ac:dyDescent="0.25">
      <c r="A396" s="195"/>
      <c r="B396" s="189"/>
      <c r="C396" s="189"/>
      <c r="D396" s="189"/>
      <c r="E396" s="33">
        <v>7</v>
      </c>
      <c r="F396" s="207"/>
      <c r="G396" s="33" t="s">
        <v>39</v>
      </c>
      <c r="H396" s="33">
        <v>9.5</v>
      </c>
      <c r="I396" s="189"/>
      <c r="J396" s="192"/>
    </row>
    <row r="397" spans="1:10" ht="15" customHeight="1" x14ac:dyDescent="0.25">
      <c r="A397" s="205">
        <v>150826</v>
      </c>
      <c r="B397" s="259" t="s">
        <v>393</v>
      </c>
      <c r="C397" s="203" t="s">
        <v>394</v>
      </c>
      <c r="D397" s="259" t="s">
        <v>395</v>
      </c>
      <c r="E397" s="203" t="s">
        <v>396</v>
      </c>
      <c r="F397" s="257">
        <v>10</v>
      </c>
      <c r="G397" s="66" t="s">
        <v>31</v>
      </c>
      <c r="H397" s="67">
        <v>7.5</v>
      </c>
      <c r="I397" s="203">
        <v>12</v>
      </c>
      <c r="J397" s="204">
        <v>45168</v>
      </c>
    </row>
    <row r="398" spans="1:10" ht="15.75" x14ac:dyDescent="0.25">
      <c r="A398" s="195"/>
      <c r="B398" s="260"/>
      <c r="C398" s="189"/>
      <c r="D398" s="260"/>
      <c r="E398" s="189"/>
      <c r="F398" s="258"/>
      <c r="G398" s="68" t="s">
        <v>348</v>
      </c>
      <c r="H398" s="69">
        <v>2.5</v>
      </c>
      <c r="I398" s="189"/>
      <c r="J398" s="192"/>
    </row>
    <row r="399" spans="1:10" ht="15" customHeight="1" x14ac:dyDescent="0.25">
      <c r="A399" s="205">
        <v>119234</v>
      </c>
      <c r="B399" s="259" t="s">
        <v>397</v>
      </c>
      <c r="C399" s="203" t="s">
        <v>398</v>
      </c>
      <c r="D399" s="259" t="s">
        <v>53</v>
      </c>
      <c r="E399" s="206" t="s">
        <v>398</v>
      </c>
      <c r="F399" s="257">
        <v>10.8</v>
      </c>
      <c r="G399" s="66" t="s">
        <v>39</v>
      </c>
      <c r="H399" s="70">
        <v>4.5</v>
      </c>
      <c r="I399" s="203">
        <v>12</v>
      </c>
      <c r="J399" s="204">
        <v>45169</v>
      </c>
    </row>
    <row r="400" spans="1:10" x14ac:dyDescent="0.25">
      <c r="A400" s="194"/>
      <c r="B400" s="267"/>
      <c r="C400" s="188"/>
      <c r="D400" s="267"/>
      <c r="E400" s="207"/>
      <c r="F400" s="258"/>
      <c r="G400" s="71" t="s">
        <v>43</v>
      </c>
      <c r="H400" s="72">
        <v>2.1</v>
      </c>
      <c r="I400" s="188"/>
      <c r="J400" s="191"/>
    </row>
    <row r="401" spans="1:10" x14ac:dyDescent="0.25">
      <c r="A401" s="194"/>
      <c r="B401" s="267"/>
      <c r="C401" s="188"/>
      <c r="D401" s="267"/>
      <c r="E401" s="207"/>
      <c r="F401" s="258"/>
      <c r="G401" s="73" t="s">
        <v>41</v>
      </c>
      <c r="H401" s="72">
        <v>0.27</v>
      </c>
      <c r="I401" s="188"/>
      <c r="J401" s="191"/>
    </row>
    <row r="402" spans="1:10" x14ac:dyDescent="0.25">
      <c r="A402" s="194"/>
      <c r="B402" s="267"/>
      <c r="C402" s="188"/>
      <c r="D402" s="267"/>
      <c r="E402" s="207"/>
      <c r="F402" s="258"/>
      <c r="G402" s="73" t="s">
        <v>33</v>
      </c>
      <c r="H402" s="72">
        <v>3</v>
      </c>
      <c r="I402" s="188"/>
      <c r="J402" s="191"/>
    </row>
    <row r="403" spans="1:10" ht="15.75" x14ac:dyDescent="0.25">
      <c r="A403" s="195"/>
      <c r="B403" s="260"/>
      <c r="C403" s="189"/>
      <c r="D403" s="260"/>
      <c r="E403" s="207"/>
      <c r="F403" s="258"/>
      <c r="G403" s="74" t="s">
        <v>348</v>
      </c>
      <c r="H403" s="75">
        <v>0.96</v>
      </c>
      <c r="I403" s="189"/>
      <c r="J403" s="192"/>
    </row>
    <row r="404" spans="1:10" ht="15" customHeight="1" x14ac:dyDescent="0.25">
      <c r="A404" s="261">
        <v>116936</v>
      </c>
      <c r="B404" s="263" t="s">
        <v>399</v>
      </c>
      <c r="C404" s="263" t="s">
        <v>400</v>
      </c>
      <c r="D404" s="203" t="s">
        <v>36</v>
      </c>
      <c r="E404" s="37" t="s">
        <v>401</v>
      </c>
      <c r="F404" s="8">
        <v>2.5</v>
      </c>
      <c r="G404" s="66" t="s">
        <v>18</v>
      </c>
      <c r="H404" s="8">
        <v>2.5</v>
      </c>
      <c r="I404" s="37">
        <v>4</v>
      </c>
      <c r="J404" s="204">
        <v>45168</v>
      </c>
    </row>
    <row r="405" spans="1:10" x14ac:dyDescent="0.25">
      <c r="A405" s="265"/>
      <c r="B405" s="266"/>
      <c r="C405" s="266"/>
      <c r="D405" s="188"/>
      <c r="E405" s="188" t="s">
        <v>402</v>
      </c>
      <c r="F405" s="188">
        <v>8.32</v>
      </c>
      <c r="G405" s="71" t="s">
        <v>19</v>
      </c>
      <c r="H405" s="9">
        <v>0.85</v>
      </c>
      <c r="I405" s="188">
        <v>10</v>
      </c>
      <c r="J405" s="191"/>
    </row>
    <row r="406" spans="1:10" x14ac:dyDescent="0.25">
      <c r="A406" s="265"/>
      <c r="B406" s="266"/>
      <c r="C406" s="266"/>
      <c r="D406" s="188"/>
      <c r="E406" s="188"/>
      <c r="F406" s="188"/>
      <c r="G406" s="71" t="s">
        <v>16</v>
      </c>
      <c r="H406" s="9">
        <v>3.19</v>
      </c>
      <c r="I406" s="188"/>
      <c r="J406" s="191"/>
    </row>
    <row r="407" spans="1:10" x14ac:dyDescent="0.25">
      <c r="A407" s="265"/>
      <c r="B407" s="266"/>
      <c r="C407" s="266"/>
      <c r="D407" s="188"/>
      <c r="E407" s="188"/>
      <c r="F407" s="188"/>
      <c r="G407" s="71" t="s">
        <v>403</v>
      </c>
      <c r="H407" s="9">
        <v>2.38</v>
      </c>
      <c r="I407" s="188"/>
      <c r="J407" s="191"/>
    </row>
    <row r="408" spans="1:10" ht="15.75" x14ac:dyDescent="0.25">
      <c r="A408" s="262"/>
      <c r="B408" s="264"/>
      <c r="C408" s="264"/>
      <c r="D408" s="189"/>
      <c r="E408" s="189"/>
      <c r="F408" s="189"/>
      <c r="G408" s="74" t="s">
        <v>404</v>
      </c>
      <c r="H408" s="10">
        <v>1.9</v>
      </c>
      <c r="I408" s="189"/>
      <c r="J408" s="192"/>
    </row>
    <row r="409" spans="1:10" ht="15" customHeight="1" x14ac:dyDescent="0.25">
      <c r="A409" s="261">
        <v>106256</v>
      </c>
      <c r="B409" s="263" t="s">
        <v>405</v>
      </c>
      <c r="C409" s="263" t="s">
        <v>406</v>
      </c>
      <c r="D409" s="259" t="s">
        <v>53</v>
      </c>
      <c r="E409" s="37" t="s">
        <v>407</v>
      </c>
      <c r="F409" s="37">
        <v>1</v>
      </c>
      <c r="G409" s="76" t="s">
        <v>39</v>
      </c>
      <c r="H409" s="8">
        <v>1</v>
      </c>
      <c r="I409" s="37">
        <v>3</v>
      </c>
      <c r="J409" s="204">
        <v>45169</v>
      </c>
    </row>
    <row r="410" spans="1:10" ht="15.75" x14ac:dyDescent="0.25">
      <c r="A410" s="262"/>
      <c r="B410" s="264"/>
      <c r="C410" s="264"/>
      <c r="D410" s="260"/>
      <c r="E410" s="33" t="s">
        <v>408</v>
      </c>
      <c r="F410" s="33">
        <v>4.5999999999999996</v>
      </c>
      <c r="G410" s="74" t="s">
        <v>33</v>
      </c>
      <c r="H410" s="10">
        <v>4.5999999999999996</v>
      </c>
      <c r="I410" s="33">
        <v>6</v>
      </c>
      <c r="J410" s="192"/>
    </row>
    <row r="411" spans="1:10" ht="15" customHeight="1" x14ac:dyDescent="0.25">
      <c r="A411" s="261">
        <v>116969</v>
      </c>
      <c r="B411" s="263" t="s">
        <v>409</v>
      </c>
      <c r="C411" s="263" t="s">
        <v>410</v>
      </c>
      <c r="D411" s="259" t="s">
        <v>36</v>
      </c>
      <c r="E411" s="203" t="s">
        <v>411</v>
      </c>
      <c r="F411" s="203">
        <v>3.4</v>
      </c>
      <c r="G411" s="76" t="s">
        <v>28</v>
      </c>
      <c r="H411" s="8">
        <v>0.5</v>
      </c>
      <c r="I411" s="203">
        <v>5</v>
      </c>
      <c r="J411" s="204">
        <v>45168</v>
      </c>
    </row>
    <row r="412" spans="1:10" ht="15.75" x14ac:dyDescent="0.25">
      <c r="A412" s="262"/>
      <c r="B412" s="264"/>
      <c r="C412" s="264"/>
      <c r="D412" s="260"/>
      <c r="E412" s="189"/>
      <c r="F412" s="189"/>
      <c r="G412" s="74" t="s">
        <v>33</v>
      </c>
      <c r="H412" s="10">
        <v>2.9</v>
      </c>
      <c r="I412" s="189"/>
      <c r="J412" s="192"/>
    </row>
    <row r="413" spans="1:10" ht="15" customHeight="1" x14ac:dyDescent="0.25">
      <c r="A413" s="261">
        <v>150925</v>
      </c>
      <c r="B413" s="263" t="s">
        <v>412</v>
      </c>
      <c r="C413" s="263" t="s">
        <v>413</v>
      </c>
      <c r="D413" s="259" t="s">
        <v>355</v>
      </c>
      <c r="E413" s="203" t="s">
        <v>414</v>
      </c>
      <c r="F413" s="203">
        <v>14.56</v>
      </c>
      <c r="G413" s="66" t="s">
        <v>31</v>
      </c>
      <c r="H413" s="77">
        <v>8.1999999999999993</v>
      </c>
      <c r="I413" s="203">
        <v>16</v>
      </c>
      <c r="J413" s="204">
        <v>45168</v>
      </c>
    </row>
    <row r="414" spans="1:10" x14ac:dyDescent="0.25">
      <c r="A414" s="265"/>
      <c r="B414" s="266"/>
      <c r="C414" s="266"/>
      <c r="D414" s="267"/>
      <c r="E414" s="188"/>
      <c r="F414" s="188"/>
      <c r="G414" s="71" t="s">
        <v>415</v>
      </c>
      <c r="H414" s="78">
        <v>2.2999999999999998</v>
      </c>
      <c r="I414" s="188"/>
      <c r="J414" s="191"/>
    </row>
    <row r="415" spans="1:10" ht="15.75" x14ac:dyDescent="0.25">
      <c r="A415" s="262"/>
      <c r="B415" s="264"/>
      <c r="C415" s="264"/>
      <c r="D415" s="260"/>
      <c r="E415" s="189"/>
      <c r="F415" s="189"/>
      <c r="G415" s="68" t="s">
        <v>19</v>
      </c>
      <c r="H415" s="79">
        <v>4.0599999999999996</v>
      </c>
      <c r="I415" s="189"/>
      <c r="J415" s="192"/>
    </row>
    <row r="416" spans="1:10" ht="15" customHeight="1" x14ac:dyDescent="0.25">
      <c r="A416" s="205">
        <v>101877</v>
      </c>
      <c r="B416" s="203" t="s">
        <v>416</v>
      </c>
      <c r="C416" s="203" t="s">
        <v>417</v>
      </c>
      <c r="D416" s="203" t="s">
        <v>418</v>
      </c>
      <c r="E416" s="203" t="s">
        <v>419</v>
      </c>
      <c r="F416" s="230">
        <v>5</v>
      </c>
      <c r="G416" s="37" t="s">
        <v>23</v>
      </c>
      <c r="H416" s="45">
        <v>3.8</v>
      </c>
      <c r="I416" s="203">
        <v>7</v>
      </c>
      <c r="J416" s="204">
        <v>45162</v>
      </c>
    </row>
    <row r="417" spans="1:10" x14ac:dyDescent="0.25">
      <c r="A417" s="194"/>
      <c r="B417" s="188"/>
      <c r="C417" s="188"/>
      <c r="D417" s="188"/>
      <c r="E417" s="188"/>
      <c r="F417" s="226"/>
      <c r="G417" s="32" t="s">
        <v>420</v>
      </c>
      <c r="H417" s="46">
        <v>0.6</v>
      </c>
      <c r="I417" s="188"/>
      <c r="J417" s="191"/>
    </row>
    <row r="418" spans="1:10" x14ac:dyDescent="0.25">
      <c r="A418" s="194"/>
      <c r="B418" s="188"/>
      <c r="C418" s="188"/>
      <c r="D418" s="188"/>
      <c r="E418" s="188"/>
      <c r="F418" s="226"/>
      <c r="G418" s="32" t="s">
        <v>421</v>
      </c>
      <c r="H418" s="46">
        <v>0.6</v>
      </c>
      <c r="I418" s="188"/>
      <c r="J418" s="191"/>
    </row>
    <row r="419" spans="1:10" x14ac:dyDescent="0.25">
      <c r="A419" s="194"/>
      <c r="B419" s="188"/>
      <c r="C419" s="188"/>
      <c r="D419" s="188"/>
      <c r="E419" s="188" t="s">
        <v>422</v>
      </c>
      <c r="F419" s="226">
        <v>4.4000000000000004</v>
      </c>
      <c r="G419" s="32" t="s">
        <v>423</v>
      </c>
      <c r="H419" s="46">
        <v>3.3</v>
      </c>
      <c r="I419" s="188">
        <v>6</v>
      </c>
      <c r="J419" s="191"/>
    </row>
    <row r="420" spans="1:10" x14ac:dyDescent="0.25">
      <c r="A420" s="194"/>
      <c r="B420" s="188"/>
      <c r="C420" s="188"/>
      <c r="D420" s="188"/>
      <c r="E420" s="188"/>
      <c r="F420" s="226"/>
      <c r="G420" s="32" t="s">
        <v>14</v>
      </c>
      <c r="H420" s="46">
        <v>1.1000000000000001</v>
      </c>
      <c r="I420" s="188"/>
      <c r="J420" s="191"/>
    </row>
    <row r="421" spans="1:10" x14ac:dyDescent="0.25">
      <c r="A421" s="194"/>
      <c r="B421" s="188"/>
      <c r="C421" s="188"/>
      <c r="D421" s="188"/>
      <c r="E421" s="188" t="s">
        <v>424</v>
      </c>
      <c r="F421" s="226">
        <v>2.9</v>
      </c>
      <c r="G421" s="32" t="s">
        <v>420</v>
      </c>
      <c r="H421" s="46">
        <v>1.2</v>
      </c>
      <c r="I421" s="188">
        <v>4</v>
      </c>
      <c r="J421" s="191"/>
    </row>
    <row r="422" spans="1:10" ht="15.75" x14ac:dyDescent="0.25">
      <c r="A422" s="195"/>
      <c r="B422" s="189"/>
      <c r="C422" s="189"/>
      <c r="D422" s="189"/>
      <c r="E422" s="189"/>
      <c r="F422" s="227"/>
      <c r="G422" s="33" t="s">
        <v>16</v>
      </c>
      <c r="H422" s="48">
        <v>1.7</v>
      </c>
      <c r="I422" s="189"/>
      <c r="J422" s="192"/>
    </row>
    <row r="423" spans="1:10" ht="15" customHeight="1" x14ac:dyDescent="0.25">
      <c r="A423" s="205">
        <v>152599</v>
      </c>
      <c r="B423" s="203" t="s">
        <v>425</v>
      </c>
      <c r="C423" s="203" t="s">
        <v>426</v>
      </c>
      <c r="D423" s="203" t="s">
        <v>987</v>
      </c>
      <c r="E423" s="37" t="s">
        <v>427</v>
      </c>
      <c r="F423" s="230">
        <v>13.46</v>
      </c>
      <c r="G423" s="37" t="s">
        <v>16</v>
      </c>
      <c r="H423" s="45">
        <v>3.8</v>
      </c>
      <c r="I423" s="203">
        <v>15</v>
      </c>
      <c r="J423" s="204">
        <v>45161</v>
      </c>
    </row>
    <row r="424" spans="1:10" x14ac:dyDescent="0.25">
      <c r="A424" s="194"/>
      <c r="B424" s="188"/>
      <c r="C424" s="188"/>
      <c r="D424" s="188"/>
      <c r="E424" s="32" t="s">
        <v>428</v>
      </c>
      <c r="F424" s="226"/>
      <c r="G424" s="32" t="s">
        <v>14</v>
      </c>
      <c r="H424" s="46">
        <v>1.53</v>
      </c>
      <c r="I424" s="188"/>
      <c r="J424" s="191"/>
    </row>
    <row r="425" spans="1:10" ht="15.75" x14ac:dyDescent="0.25">
      <c r="A425" s="195"/>
      <c r="B425" s="189"/>
      <c r="C425" s="189"/>
      <c r="D425" s="189"/>
      <c r="E425" s="33" t="s">
        <v>429</v>
      </c>
      <c r="F425" s="227"/>
      <c r="G425" s="33" t="s">
        <v>18</v>
      </c>
      <c r="H425" s="48">
        <v>8.1300000000000008</v>
      </c>
      <c r="I425" s="189"/>
      <c r="J425" s="192"/>
    </row>
    <row r="426" spans="1:10" ht="15" customHeight="1" x14ac:dyDescent="0.25">
      <c r="A426" s="205">
        <v>90624</v>
      </c>
      <c r="B426" s="203" t="s">
        <v>430</v>
      </c>
      <c r="C426" s="203" t="s">
        <v>431</v>
      </c>
      <c r="D426" s="203" t="s">
        <v>53</v>
      </c>
      <c r="E426" s="203">
        <v>1</v>
      </c>
      <c r="F426" s="203">
        <v>3.9</v>
      </c>
      <c r="G426" s="37" t="s">
        <v>41</v>
      </c>
      <c r="H426" s="37">
        <v>1.95</v>
      </c>
      <c r="I426" s="203">
        <v>5</v>
      </c>
      <c r="J426" s="204" t="s">
        <v>432</v>
      </c>
    </row>
    <row r="427" spans="1:10" x14ac:dyDescent="0.25">
      <c r="A427" s="194"/>
      <c r="B427" s="188"/>
      <c r="C427" s="188"/>
      <c r="D427" s="188"/>
      <c r="E427" s="188"/>
      <c r="F427" s="188"/>
      <c r="G427" s="32" t="s">
        <v>39</v>
      </c>
      <c r="H427" s="32">
        <v>0.49</v>
      </c>
      <c r="I427" s="188"/>
      <c r="J427" s="191"/>
    </row>
    <row r="428" spans="1:10" x14ac:dyDescent="0.25">
      <c r="A428" s="194"/>
      <c r="B428" s="188"/>
      <c r="C428" s="188"/>
      <c r="D428" s="188"/>
      <c r="E428" s="188"/>
      <c r="F428" s="188"/>
      <c r="G428" s="32" t="s">
        <v>433</v>
      </c>
      <c r="H428" s="32">
        <v>0.49</v>
      </c>
      <c r="I428" s="188"/>
      <c r="J428" s="191"/>
    </row>
    <row r="429" spans="1:10" x14ac:dyDescent="0.25">
      <c r="A429" s="194"/>
      <c r="B429" s="188"/>
      <c r="C429" s="188"/>
      <c r="D429" s="188"/>
      <c r="E429" s="188"/>
      <c r="F429" s="188"/>
      <c r="G429" s="32" t="s">
        <v>33</v>
      </c>
      <c r="H429" s="32">
        <v>0.49</v>
      </c>
      <c r="I429" s="188"/>
      <c r="J429" s="191"/>
    </row>
    <row r="430" spans="1:10" ht="15.75" x14ac:dyDescent="0.25">
      <c r="A430" s="195"/>
      <c r="B430" s="189"/>
      <c r="C430" s="189"/>
      <c r="D430" s="189"/>
      <c r="E430" s="189"/>
      <c r="F430" s="189"/>
      <c r="G430" s="33" t="s">
        <v>277</v>
      </c>
      <c r="H430" s="33">
        <v>0.48</v>
      </c>
      <c r="I430" s="189"/>
      <c r="J430" s="192"/>
    </row>
    <row r="431" spans="1:10" ht="15" customHeight="1" x14ac:dyDescent="0.25">
      <c r="A431" s="205">
        <v>93212</v>
      </c>
      <c r="B431" s="203" t="s">
        <v>434</v>
      </c>
      <c r="C431" s="203" t="s">
        <v>435</v>
      </c>
      <c r="D431" s="203" t="s">
        <v>436</v>
      </c>
      <c r="E431" s="203">
        <v>1</v>
      </c>
      <c r="F431" s="203">
        <v>3</v>
      </c>
      <c r="G431" s="203" t="s">
        <v>16</v>
      </c>
      <c r="H431" s="203">
        <v>3</v>
      </c>
      <c r="I431" s="203">
        <v>5</v>
      </c>
      <c r="J431" s="204" t="s">
        <v>437</v>
      </c>
    </row>
    <row r="432" spans="1:10" ht="15.75" x14ac:dyDescent="0.25">
      <c r="A432" s="195"/>
      <c r="B432" s="189"/>
      <c r="C432" s="189"/>
      <c r="D432" s="189"/>
      <c r="E432" s="189"/>
      <c r="F432" s="189"/>
      <c r="G432" s="189"/>
      <c r="H432" s="189"/>
      <c r="I432" s="189"/>
      <c r="J432" s="192"/>
    </row>
    <row r="433" spans="1:10" ht="15" customHeight="1" x14ac:dyDescent="0.25">
      <c r="A433" s="205">
        <v>175976</v>
      </c>
      <c r="B433" s="203" t="s">
        <v>434</v>
      </c>
      <c r="C433" s="203" t="s">
        <v>438</v>
      </c>
      <c r="D433" s="203" t="s">
        <v>252</v>
      </c>
      <c r="E433" s="203">
        <v>1</v>
      </c>
      <c r="F433" s="203">
        <v>4.8</v>
      </c>
      <c r="G433" s="203" t="s">
        <v>16</v>
      </c>
      <c r="H433" s="203">
        <v>4.8</v>
      </c>
      <c r="I433" s="203">
        <v>6</v>
      </c>
      <c r="J433" s="204" t="s">
        <v>437</v>
      </c>
    </row>
    <row r="434" spans="1:10" ht="15.75" x14ac:dyDescent="0.25">
      <c r="A434" s="195"/>
      <c r="B434" s="189"/>
      <c r="C434" s="189"/>
      <c r="D434" s="189"/>
      <c r="E434" s="189"/>
      <c r="F434" s="189"/>
      <c r="G434" s="189"/>
      <c r="H434" s="189"/>
      <c r="I434" s="189"/>
      <c r="J434" s="192"/>
    </row>
    <row r="435" spans="1:10" ht="15" customHeight="1" x14ac:dyDescent="0.25">
      <c r="A435" s="205">
        <v>3101227</v>
      </c>
      <c r="B435" s="203" t="s">
        <v>434</v>
      </c>
      <c r="C435" s="203" t="s">
        <v>439</v>
      </c>
      <c r="D435" s="203" t="s">
        <v>252</v>
      </c>
      <c r="E435" s="203">
        <v>1</v>
      </c>
      <c r="F435" s="203">
        <v>4.8</v>
      </c>
      <c r="G435" s="203" t="s">
        <v>16</v>
      </c>
      <c r="H435" s="203">
        <v>4.8</v>
      </c>
      <c r="I435" s="203">
        <v>6</v>
      </c>
      <c r="J435" s="204" t="s">
        <v>437</v>
      </c>
    </row>
    <row r="436" spans="1:10" ht="15.75" x14ac:dyDescent="0.25">
      <c r="A436" s="195"/>
      <c r="B436" s="189"/>
      <c r="C436" s="189"/>
      <c r="D436" s="189"/>
      <c r="E436" s="189"/>
      <c r="F436" s="189"/>
      <c r="G436" s="189"/>
      <c r="H436" s="189"/>
      <c r="I436" s="189"/>
      <c r="J436" s="192"/>
    </row>
    <row r="437" spans="1:10" ht="15" customHeight="1" x14ac:dyDescent="0.25">
      <c r="A437" s="205">
        <v>112608</v>
      </c>
      <c r="B437" s="203" t="s">
        <v>434</v>
      </c>
      <c r="C437" s="203" t="s">
        <v>440</v>
      </c>
      <c r="D437" s="203" t="s">
        <v>441</v>
      </c>
      <c r="E437" s="37" t="s">
        <v>442</v>
      </c>
      <c r="F437" s="37">
        <v>4.9000000000000004</v>
      </c>
      <c r="G437" s="37" t="s">
        <v>86</v>
      </c>
      <c r="H437" s="37">
        <v>4.9000000000000004</v>
      </c>
      <c r="I437" s="37">
        <v>6</v>
      </c>
      <c r="J437" s="80" t="s">
        <v>432</v>
      </c>
    </row>
    <row r="438" spans="1:10" x14ac:dyDescent="0.25">
      <c r="A438" s="194"/>
      <c r="B438" s="188"/>
      <c r="C438" s="188"/>
      <c r="D438" s="188"/>
      <c r="E438" s="32" t="s">
        <v>443</v>
      </c>
      <c r="F438" s="32">
        <v>2.87</v>
      </c>
      <c r="G438" s="32" t="s">
        <v>16</v>
      </c>
      <c r="H438" s="32">
        <v>2.87</v>
      </c>
      <c r="I438" s="32">
        <v>4</v>
      </c>
      <c r="J438" s="81" t="s">
        <v>432</v>
      </c>
    </row>
    <row r="439" spans="1:10" ht="15.75" x14ac:dyDescent="0.25">
      <c r="A439" s="195"/>
      <c r="B439" s="189"/>
      <c r="C439" s="189"/>
      <c r="D439" s="189"/>
      <c r="E439" s="33" t="s">
        <v>444</v>
      </c>
      <c r="F439" s="33">
        <v>1.56</v>
      </c>
      <c r="G439" s="33" t="s">
        <v>14</v>
      </c>
      <c r="H439" s="33">
        <v>1.56</v>
      </c>
      <c r="I439" s="33">
        <v>3</v>
      </c>
      <c r="J439" s="82" t="s">
        <v>432</v>
      </c>
    </row>
    <row r="440" spans="1:10" ht="15" customHeight="1" x14ac:dyDescent="0.25">
      <c r="A440" s="205">
        <v>177963</v>
      </c>
      <c r="B440" s="203" t="s">
        <v>430</v>
      </c>
      <c r="C440" s="203" t="s">
        <v>430</v>
      </c>
      <c r="D440" s="203" t="s">
        <v>36</v>
      </c>
      <c r="E440" s="203">
        <v>1</v>
      </c>
      <c r="F440" s="203">
        <v>2.4</v>
      </c>
      <c r="G440" s="37" t="s">
        <v>31</v>
      </c>
      <c r="H440" s="37">
        <v>1.6</v>
      </c>
      <c r="I440" s="203">
        <v>4</v>
      </c>
      <c r="J440" s="204" t="s">
        <v>432</v>
      </c>
    </row>
    <row r="441" spans="1:10" ht="15.75" x14ac:dyDescent="0.25">
      <c r="A441" s="195"/>
      <c r="B441" s="189"/>
      <c r="C441" s="189"/>
      <c r="D441" s="189"/>
      <c r="E441" s="189"/>
      <c r="F441" s="189"/>
      <c r="G441" s="33" t="s">
        <v>348</v>
      </c>
      <c r="H441" s="33">
        <v>0.8</v>
      </c>
      <c r="I441" s="189"/>
      <c r="J441" s="192"/>
    </row>
    <row r="442" spans="1:10" ht="30" customHeight="1" x14ac:dyDescent="0.25">
      <c r="A442" s="205">
        <v>153295</v>
      </c>
      <c r="B442" s="203" t="s">
        <v>445</v>
      </c>
      <c r="C442" s="203" t="s">
        <v>446</v>
      </c>
      <c r="D442" s="203" t="s">
        <v>36</v>
      </c>
      <c r="E442" s="203">
        <v>1</v>
      </c>
      <c r="F442" s="203">
        <v>7.93</v>
      </c>
      <c r="G442" s="37" t="s">
        <v>447</v>
      </c>
      <c r="H442" s="37">
        <v>2.52</v>
      </c>
      <c r="I442" s="203">
        <v>9</v>
      </c>
      <c r="J442" s="204" t="s">
        <v>432</v>
      </c>
    </row>
    <row r="443" spans="1:10" x14ac:dyDescent="0.25">
      <c r="A443" s="212"/>
      <c r="B443" s="208"/>
      <c r="C443" s="208"/>
      <c r="D443" s="208"/>
      <c r="E443" s="208"/>
      <c r="F443" s="208"/>
      <c r="G443" s="38" t="s">
        <v>33</v>
      </c>
      <c r="H443" s="38">
        <v>3</v>
      </c>
      <c r="I443" s="208"/>
      <c r="J443" s="211"/>
    </row>
    <row r="444" spans="1:10" x14ac:dyDescent="0.25">
      <c r="A444" s="212"/>
      <c r="B444" s="208"/>
      <c r="C444" s="208"/>
      <c r="D444" s="208"/>
      <c r="E444" s="208"/>
      <c r="F444" s="208"/>
      <c r="G444" s="38" t="s">
        <v>348</v>
      </c>
      <c r="H444" s="38">
        <v>0.63</v>
      </c>
      <c r="I444" s="208"/>
      <c r="J444" s="211"/>
    </row>
    <row r="445" spans="1:10" x14ac:dyDescent="0.25">
      <c r="A445" s="194"/>
      <c r="B445" s="188"/>
      <c r="C445" s="188"/>
      <c r="D445" s="188"/>
      <c r="E445" s="188"/>
      <c r="F445" s="188"/>
      <c r="G445" s="32" t="s">
        <v>39</v>
      </c>
      <c r="H445" s="32">
        <v>0.78</v>
      </c>
      <c r="I445" s="188"/>
      <c r="J445" s="191"/>
    </row>
    <row r="446" spans="1:10" ht="15.75" x14ac:dyDescent="0.25">
      <c r="A446" s="195"/>
      <c r="B446" s="189"/>
      <c r="C446" s="189"/>
      <c r="D446" s="189"/>
      <c r="E446" s="189"/>
      <c r="F446" s="189"/>
      <c r="G446" s="33" t="s">
        <v>43</v>
      </c>
      <c r="H446" s="33">
        <v>1</v>
      </c>
      <c r="I446" s="189"/>
      <c r="J446" s="192"/>
    </row>
    <row r="447" spans="1:10" ht="15" customHeight="1" x14ac:dyDescent="0.25">
      <c r="A447" s="205">
        <v>111335</v>
      </c>
      <c r="B447" s="203" t="s">
        <v>448</v>
      </c>
      <c r="C447" s="203" t="s">
        <v>449</v>
      </c>
      <c r="D447" s="203" t="s">
        <v>36</v>
      </c>
      <c r="E447" s="203">
        <v>1</v>
      </c>
      <c r="F447" s="203">
        <v>5</v>
      </c>
      <c r="G447" s="37" t="s">
        <v>43</v>
      </c>
      <c r="H447" s="37">
        <v>3</v>
      </c>
      <c r="I447" s="203">
        <v>7</v>
      </c>
      <c r="J447" s="204" t="s">
        <v>432</v>
      </c>
    </row>
    <row r="448" spans="1:10" ht="15.75" x14ac:dyDescent="0.25">
      <c r="A448" s="195"/>
      <c r="B448" s="189"/>
      <c r="C448" s="189"/>
      <c r="D448" s="189"/>
      <c r="E448" s="189"/>
      <c r="F448" s="189"/>
      <c r="G448" s="33" t="s">
        <v>41</v>
      </c>
      <c r="H448" s="33">
        <v>2</v>
      </c>
      <c r="I448" s="189"/>
      <c r="J448" s="192"/>
    </row>
    <row r="449" spans="1:10" ht="15" customHeight="1" x14ac:dyDescent="0.25">
      <c r="A449" s="205">
        <v>98804</v>
      </c>
      <c r="B449" s="203" t="s">
        <v>450</v>
      </c>
      <c r="C449" s="203" t="s">
        <v>450</v>
      </c>
      <c r="D449" s="203" t="s">
        <v>36</v>
      </c>
      <c r="E449" s="203">
        <v>1</v>
      </c>
      <c r="F449" s="203">
        <v>12.9</v>
      </c>
      <c r="G449" s="37" t="s">
        <v>41</v>
      </c>
      <c r="H449" s="37">
        <v>3</v>
      </c>
      <c r="I449" s="203">
        <v>14</v>
      </c>
      <c r="J449" s="204" t="s">
        <v>451</v>
      </c>
    </row>
    <row r="450" spans="1:10" x14ac:dyDescent="0.25">
      <c r="A450" s="194"/>
      <c r="B450" s="188"/>
      <c r="C450" s="188"/>
      <c r="D450" s="188"/>
      <c r="E450" s="188"/>
      <c r="F450" s="188"/>
      <c r="G450" s="32" t="s">
        <v>42</v>
      </c>
      <c r="H450" s="32" t="s">
        <v>452</v>
      </c>
      <c r="I450" s="188"/>
      <c r="J450" s="191"/>
    </row>
    <row r="451" spans="1:10" x14ac:dyDescent="0.25">
      <c r="A451" s="194"/>
      <c r="B451" s="188"/>
      <c r="C451" s="188"/>
      <c r="D451" s="188"/>
      <c r="E451" s="188"/>
      <c r="F451" s="188"/>
      <c r="G451" s="32" t="s">
        <v>39</v>
      </c>
      <c r="H451" s="32" t="s">
        <v>452</v>
      </c>
      <c r="I451" s="188"/>
      <c r="J451" s="191"/>
    </row>
    <row r="452" spans="1:10" x14ac:dyDescent="0.25">
      <c r="A452" s="194"/>
      <c r="B452" s="188"/>
      <c r="C452" s="188"/>
      <c r="D452" s="188"/>
      <c r="E452" s="188"/>
      <c r="F452" s="188"/>
      <c r="G452" s="32" t="s">
        <v>43</v>
      </c>
      <c r="H452" s="32">
        <v>1</v>
      </c>
      <c r="I452" s="188"/>
      <c r="J452" s="191"/>
    </row>
    <row r="453" spans="1:10" x14ac:dyDescent="0.25">
      <c r="A453" s="194"/>
      <c r="B453" s="188"/>
      <c r="C453" s="188"/>
      <c r="D453" s="188"/>
      <c r="E453" s="188"/>
      <c r="F453" s="188"/>
      <c r="G453" s="32" t="s">
        <v>31</v>
      </c>
      <c r="H453" s="32">
        <v>3</v>
      </c>
      <c r="I453" s="188"/>
      <c r="J453" s="191"/>
    </row>
    <row r="454" spans="1:10" x14ac:dyDescent="0.25">
      <c r="A454" s="194"/>
      <c r="B454" s="188"/>
      <c r="C454" s="188"/>
      <c r="D454" s="188"/>
      <c r="E454" s="188"/>
      <c r="F454" s="188"/>
      <c r="G454" s="32" t="s">
        <v>348</v>
      </c>
      <c r="H454" s="32">
        <v>2</v>
      </c>
      <c r="I454" s="188"/>
      <c r="J454" s="191"/>
    </row>
    <row r="455" spans="1:10" x14ac:dyDescent="0.25">
      <c r="A455" s="194"/>
      <c r="B455" s="188"/>
      <c r="C455" s="188"/>
      <c r="D455" s="188"/>
      <c r="E455" s="188"/>
      <c r="F455" s="188"/>
      <c r="G455" s="32" t="s">
        <v>453</v>
      </c>
      <c r="H455" s="32">
        <v>1.9</v>
      </c>
      <c r="I455" s="188"/>
      <c r="J455" s="191"/>
    </row>
    <row r="456" spans="1:10" ht="15.75" x14ac:dyDescent="0.25">
      <c r="A456" s="195"/>
      <c r="B456" s="189"/>
      <c r="C456" s="189"/>
      <c r="D456" s="189"/>
      <c r="E456" s="189"/>
      <c r="F456" s="189"/>
      <c r="G456" s="33" t="s">
        <v>29</v>
      </c>
      <c r="H456" s="33">
        <v>2</v>
      </c>
      <c r="I456" s="189"/>
      <c r="J456" s="192"/>
    </row>
    <row r="457" spans="1:10" ht="15" customHeight="1" x14ac:dyDescent="0.25">
      <c r="A457" s="205">
        <v>87675</v>
      </c>
      <c r="B457" s="203" t="s">
        <v>454</v>
      </c>
      <c r="C457" s="203" t="s">
        <v>455</v>
      </c>
      <c r="D457" s="203" t="s">
        <v>310</v>
      </c>
      <c r="E457" s="203" t="s">
        <v>456</v>
      </c>
      <c r="F457" s="203">
        <v>6.78</v>
      </c>
      <c r="G457" s="37" t="s">
        <v>39</v>
      </c>
      <c r="H457" s="37">
        <v>4</v>
      </c>
      <c r="I457" s="203">
        <v>8</v>
      </c>
      <c r="J457" s="204" t="s">
        <v>457</v>
      </c>
    </row>
    <row r="458" spans="1:10" x14ac:dyDescent="0.25">
      <c r="A458" s="194"/>
      <c r="B458" s="188"/>
      <c r="C458" s="188"/>
      <c r="D458" s="188"/>
      <c r="E458" s="188"/>
      <c r="F458" s="188"/>
      <c r="G458" s="32" t="s">
        <v>31</v>
      </c>
      <c r="H458" s="32">
        <v>2.78</v>
      </c>
      <c r="I458" s="188"/>
      <c r="J458" s="191"/>
    </row>
    <row r="459" spans="1:10" x14ac:dyDescent="0.25">
      <c r="A459" s="194"/>
      <c r="B459" s="188"/>
      <c r="C459" s="188"/>
      <c r="D459" s="188"/>
      <c r="E459" s="188" t="s">
        <v>443</v>
      </c>
      <c r="F459" s="188">
        <v>2</v>
      </c>
      <c r="G459" s="32" t="s">
        <v>42</v>
      </c>
      <c r="H459" s="32">
        <v>0.8</v>
      </c>
      <c r="I459" s="188">
        <v>4</v>
      </c>
      <c r="J459" s="191"/>
    </row>
    <row r="460" spans="1:10" x14ac:dyDescent="0.25">
      <c r="A460" s="194"/>
      <c r="B460" s="188"/>
      <c r="C460" s="188"/>
      <c r="D460" s="188"/>
      <c r="E460" s="188"/>
      <c r="F460" s="188"/>
      <c r="G460" s="32" t="s">
        <v>31</v>
      </c>
      <c r="H460" s="32">
        <v>0.8</v>
      </c>
      <c r="I460" s="188"/>
      <c r="J460" s="191"/>
    </row>
    <row r="461" spans="1:10" x14ac:dyDescent="0.25">
      <c r="A461" s="194"/>
      <c r="B461" s="188"/>
      <c r="C461" s="188"/>
      <c r="D461" s="188"/>
      <c r="E461" s="188"/>
      <c r="F461" s="188"/>
      <c r="G461" s="32" t="s">
        <v>348</v>
      </c>
      <c r="H461" s="32">
        <v>0.4</v>
      </c>
      <c r="I461" s="188"/>
      <c r="J461" s="191"/>
    </row>
    <row r="462" spans="1:10" x14ac:dyDescent="0.25">
      <c r="A462" s="194"/>
      <c r="B462" s="188"/>
      <c r="C462" s="188"/>
      <c r="D462" s="188"/>
      <c r="E462" s="188" t="s">
        <v>458</v>
      </c>
      <c r="F462" s="188">
        <v>6.86</v>
      </c>
      <c r="G462" s="32" t="s">
        <v>41</v>
      </c>
      <c r="H462" s="32">
        <v>4</v>
      </c>
      <c r="I462" s="189">
        <v>8</v>
      </c>
      <c r="J462" s="191"/>
    </row>
    <row r="463" spans="1:10" ht="15.75" thickBot="1" x14ac:dyDescent="0.3">
      <c r="A463" s="245"/>
      <c r="B463" s="246"/>
      <c r="C463" s="246"/>
      <c r="D463" s="246"/>
      <c r="E463" s="246"/>
      <c r="F463" s="246"/>
      <c r="G463" s="53" t="s">
        <v>29</v>
      </c>
      <c r="H463" s="53">
        <v>2.86</v>
      </c>
      <c r="I463" s="209"/>
      <c r="J463" s="241"/>
    </row>
    <row r="464" spans="1:10" ht="15" customHeight="1" x14ac:dyDescent="0.25">
      <c r="A464" s="212">
        <v>90507</v>
      </c>
      <c r="B464" s="208" t="s">
        <v>459</v>
      </c>
      <c r="C464" s="208" t="s">
        <v>460</v>
      </c>
      <c r="D464" s="208" t="s">
        <v>53</v>
      </c>
      <c r="E464" s="38">
        <v>1</v>
      </c>
      <c r="F464" s="38">
        <v>3.8</v>
      </c>
      <c r="G464" s="38" t="s">
        <v>33</v>
      </c>
      <c r="H464" s="38">
        <v>3.8</v>
      </c>
      <c r="I464" s="38">
        <v>5</v>
      </c>
      <c r="J464" s="83" t="s">
        <v>432</v>
      </c>
    </row>
    <row r="465" spans="1:10" x14ac:dyDescent="0.25">
      <c r="A465" s="194"/>
      <c r="B465" s="188"/>
      <c r="C465" s="188"/>
      <c r="D465" s="188"/>
      <c r="E465" s="188">
        <v>2</v>
      </c>
      <c r="F465" s="188">
        <v>1.05</v>
      </c>
      <c r="G465" s="32" t="s">
        <v>31</v>
      </c>
      <c r="H465" s="32">
        <v>0.24</v>
      </c>
      <c r="I465" s="188">
        <v>3</v>
      </c>
      <c r="J465" s="191" t="s">
        <v>432</v>
      </c>
    </row>
    <row r="466" spans="1:10" x14ac:dyDescent="0.25">
      <c r="A466" s="194"/>
      <c r="B466" s="188"/>
      <c r="C466" s="188"/>
      <c r="D466" s="188"/>
      <c r="E466" s="188"/>
      <c r="F466" s="188"/>
      <c r="G466" s="32" t="s">
        <v>42</v>
      </c>
      <c r="H466" s="32">
        <v>0.25</v>
      </c>
      <c r="I466" s="188"/>
      <c r="J466" s="191"/>
    </row>
    <row r="467" spans="1:10" x14ac:dyDescent="0.25">
      <c r="A467" s="194"/>
      <c r="B467" s="188"/>
      <c r="C467" s="188"/>
      <c r="D467" s="188"/>
      <c r="E467" s="188"/>
      <c r="F467" s="188"/>
      <c r="G467" s="32" t="s">
        <v>348</v>
      </c>
      <c r="H467" s="32">
        <v>0.39</v>
      </c>
      <c r="I467" s="188"/>
      <c r="J467" s="191"/>
    </row>
    <row r="468" spans="1:10" ht="15.75" x14ac:dyDescent="0.25">
      <c r="A468" s="195"/>
      <c r="B468" s="189"/>
      <c r="C468" s="189"/>
      <c r="D468" s="189"/>
      <c r="E468" s="189"/>
      <c r="F468" s="189"/>
      <c r="G468" s="33" t="s">
        <v>39</v>
      </c>
      <c r="H468" s="33">
        <v>0.17</v>
      </c>
      <c r="I468" s="189"/>
      <c r="J468" s="192"/>
    </row>
    <row r="469" spans="1:10" ht="15" customHeight="1" x14ac:dyDescent="0.25">
      <c r="A469" s="205">
        <v>176050</v>
      </c>
      <c r="B469" s="203" t="s">
        <v>461</v>
      </c>
      <c r="C469" s="203" t="s">
        <v>462</v>
      </c>
      <c r="D469" s="203" t="s">
        <v>310</v>
      </c>
      <c r="E469" s="206">
        <v>1</v>
      </c>
      <c r="F469" s="206">
        <v>0.8</v>
      </c>
      <c r="G469" s="37" t="s">
        <v>42</v>
      </c>
      <c r="H469" s="37">
        <v>0.6</v>
      </c>
      <c r="I469" s="206">
        <v>2</v>
      </c>
      <c r="J469" s="268" t="s">
        <v>463</v>
      </c>
    </row>
    <row r="470" spans="1:10" ht="15.75" thickBot="1" x14ac:dyDescent="0.3">
      <c r="A470" s="245"/>
      <c r="B470" s="246"/>
      <c r="C470" s="246"/>
      <c r="D470" s="246"/>
      <c r="E470" s="209"/>
      <c r="F470" s="209"/>
      <c r="G470" s="53" t="s">
        <v>348</v>
      </c>
      <c r="H470" s="53">
        <v>0.2</v>
      </c>
      <c r="I470" s="209"/>
      <c r="J470" s="269"/>
    </row>
    <row r="471" spans="1:10" ht="15.75" x14ac:dyDescent="0.25">
      <c r="A471" s="54">
        <v>119345</v>
      </c>
      <c r="B471" s="55" t="s">
        <v>464</v>
      </c>
      <c r="C471" s="55" t="s">
        <v>465</v>
      </c>
      <c r="D471" s="55" t="s">
        <v>46</v>
      </c>
      <c r="E471" s="55">
        <v>1</v>
      </c>
      <c r="F471" s="55">
        <v>1.5</v>
      </c>
      <c r="G471" s="55" t="s">
        <v>281</v>
      </c>
      <c r="H471" s="55">
        <v>1.5</v>
      </c>
      <c r="I471" s="55">
        <v>3</v>
      </c>
      <c r="J471" s="57" t="s">
        <v>463</v>
      </c>
    </row>
    <row r="472" spans="1:10" ht="15" customHeight="1" x14ac:dyDescent="0.25">
      <c r="A472" s="205">
        <v>176998</v>
      </c>
      <c r="B472" s="203" t="s">
        <v>466</v>
      </c>
      <c r="C472" s="203" t="s">
        <v>467</v>
      </c>
      <c r="D472" s="203" t="s">
        <v>53</v>
      </c>
      <c r="E472" s="37" t="s">
        <v>468</v>
      </c>
      <c r="F472" s="37">
        <v>5.87</v>
      </c>
      <c r="G472" s="37" t="s">
        <v>33</v>
      </c>
      <c r="H472" s="37">
        <v>5.87</v>
      </c>
      <c r="I472" s="37">
        <v>7</v>
      </c>
      <c r="J472" s="84" t="s">
        <v>469</v>
      </c>
    </row>
    <row r="473" spans="1:10" ht="15.75" x14ac:dyDescent="0.25">
      <c r="A473" s="195"/>
      <c r="B473" s="189"/>
      <c r="C473" s="189"/>
      <c r="D473" s="189"/>
      <c r="E473" s="33" t="s">
        <v>470</v>
      </c>
      <c r="F473" s="33">
        <v>4.96</v>
      </c>
      <c r="G473" s="33" t="s">
        <v>39</v>
      </c>
      <c r="H473" s="33">
        <v>4.96</v>
      </c>
      <c r="I473" s="33">
        <v>6</v>
      </c>
      <c r="J473" s="82" t="s">
        <v>469</v>
      </c>
    </row>
    <row r="474" spans="1:10" ht="15" customHeight="1" x14ac:dyDescent="0.25">
      <c r="A474" s="205">
        <v>88584</v>
      </c>
      <c r="B474" s="203" t="s">
        <v>471</v>
      </c>
      <c r="C474" s="203" t="s">
        <v>472</v>
      </c>
      <c r="D474" s="203" t="s">
        <v>36</v>
      </c>
      <c r="E474" s="203">
        <v>1</v>
      </c>
      <c r="F474" s="203">
        <v>4</v>
      </c>
      <c r="G474" s="37" t="s">
        <v>31</v>
      </c>
      <c r="H474" s="37">
        <v>1</v>
      </c>
      <c r="I474" s="203">
        <v>6</v>
      </c>
      <c r="J474" s="80" t="s">
        <v>469</v>
      </c>
    </row>
    <row r="475" spans="1:10" x14ac:dyDescent="0.25">
      <c r="A475" s="194"/>
      <c r="B475" s="188"/>
      <c r="C475" s="188"/>
      <c r="D475" s="188"/>
      <c r="E475" s="188"/>
      <c r="F475" s="188"/>
      <c r="G475" s="32" t="s">
        <v>42</v>
      </c>
      <c r="H475" s="32">
        <v>1</v>
      </c>
      <c r="I475" s="188"/>
      <c r="J475" s="81" t="s">
        <v>469</v>
      </c>
    </row>
    <row r="476" spans="1:10" x14ac:dyDescent="0.25">
      <c r="A476" s="194"/>
      <c r="B476" s="188"/>
      <c r="C476" s="188"/>
      <c r="D476" s="188"/>
      <c r="E476" s="188"/>
      <c r="F476" s="188"/>
      <c r="G476" s="32" t="s">
        <v>39</v>
      </c>
      <c r="H476" s="32">
        <v>1</v>
      </c>
      <c r="I476" s="188"/>
      <c r="J476" s="81" t="s">
        <v>469</v>
      </c>
    </row>
    <row r="477" spans="1:10" x14ac:dyDescent="0.25">
      <c r="A477" s="194"/>
      <c r="B477" s="188"/>
      <c r="C477" s="188"/>
      <c r="D477" s="188"/>
      <c r="E477" s="188"/>
      <c r="F477" s="188"/>
      <c r="G477" s="32" t="s">
        <v>33</v>
      </c>
      <c r="H477" s="32">
        <v>0.5</v>
      </c>
      <c r="I477" s="188"/>
      <c r="J477" s="81" t="s">
        <v>469</v>
      </c>
    </row>
    <row r="478" spans="1:10" ht="15.75" x14ac:dyDescent="0.25">
      <c r="A478" s="195"/>
      <c r="B478" s="189"/>
      <c r="C478" s="189"/>
      <c r="D478" s="189"/>
      <c r="E478" s="189"/>
      <c r="F478" s="189"/>
      <c r="G478" s="33" t="s">
        <v>41</v>
      </c>
      <c r="H478" s="33">
        <v>0.5</v>
      </c>
      <c r="I478" s="189"/>
      <c r="J478" s="82" t="s">
        <v>469</v>
      </c>
    </row>
    <row r="479" spans="1:10" ht="15" customHeight="1" x14ac:dyDescent="0.25">
      <c r="A479" s="205">
        <v>3126106</v>
      </c>
      <c r="B479" s="203" t="s">
        <v>473</v>
      </c>
      <c r="C479" s="203" t="s">
        <v>474</v>
      </c>
      <c r="D479" s="203" t="s">
        <v>475</v>
      </c>
      <c r="E479" s="203">
        <v>2</v>
      </c>
      <c r="F479" s="203">
        <v>8</v>
      </c>
      <c r="G479" s="37" t="s">
        <v>33</v>
      </c>
      <c r="H479" s="37">
        <v>4</v>
      </c>
      <c r="I479" s="203">
        <v>10</v>
      </c>
      <c r="J479" s="204" t="s">
        <v>469</v>
      </c>
    </row>
    <row r="480" spans="1:10" ht="15.75" thickBot="1" x14ac:dyDescent="0.3">
      <c r="A480" s="245"/>
      <c r="B480" s="246"/>
      <c r="C480" s="246"/>
      <c r="D480" s="246"/>
      <c r="E480" s="246"/>
      <c r="F480" s="246"/>
      <c r="G480" s="53" t="s">
        <v>31</v>
      </c>
      <c r="H480" s="53">
        <v>4</v>
      </c>
      <c r="I480" s="246"/>
      <c r="J480" s="241"/>
    </row>
    <row r="481" spans="1:10" ht="15" customHeight="1" x14ac:dyDescent="0.25">
      <c r="A481" s="212">
        <v>3104680</v>
      </c>
      <c r="B481" s="208" t="s">
        <v>476</v>
      </c>
      <c r="C481" s="208" t="s">
        <v>477</v>
      </c>
      <c r="D481" s="208" t="s">
        <v>53</v>
      </c>
      <c r="E481" s="208">
        <v>1</v>
      </c>
      <c r="F481" s="208">
        <v>14.9</v>
      </c>
      <c r="G481" s="38" t="s">
        <v>41</v>
      </c>
      <c r="H481" s="38">
        <v>5</v>
      </c>
      <c r="I481" s="208">
        <v>16</v>
      </c>
      <c r="J481" s="211">
        <v>45025</v>
      </c>
    </row>
    <row r="482" spans="1:10" x14ac:dyDescent="0.25">
      <c r="A482" s="194"/>
      <c r="B482" s="188"/>
      <c r="C482" s="188"/>
      <c r="D482" s="188"/>
      <c r="E482" s="188"/>
      <c r="F482" s="188"/>
      <c r="G482" s="32" t="s">
        <v>33</v>
      </c>
      <c r="H482" s="32">
        <v>5</v>
      </c>
      <c r="I482" s="188"/>
      <c r="J482" s="191"/>
    </row>
    <row r="483" spans="1:10" ht="15.75" x14ac:dyDescent="0.25">
      <c r="A483" s="195"/>
      <c r="B483" s="189"/>
      <c r="C483" s="189"/>
      <c r="D483" s="189"/>
      <c r="E483" s="189"/>
      <c r="F483" s="189"/>
      <c r="G483" s="33" t="s">
        <v>39</v>
      </c>
      <c r="H483" s="33">
        <v>4.9000000000000004</v>
      </c>
      <c r="I483" s="189"/>
      <c r="J483" s="192"/>
    </row>
    <row r="484" spans="1:10" ht="30.75" x14ac:dyDescent="0.25">
      <c r="A484" s="34">
        <v>178698</v>
      </c>
      <c r="B484" s="35" t="s">
        <v>478</v>
      </c>
      <c r="C484" s="35" t="s">
        <v>478</v>
      </c>
      <c r="D484" s="35" t="s">
        <v>310</v>
      </c>
      <c r="E484" s="35" t="s">
        <v>479</v>
      </c>
      <c r="F484" s="35">
        <v>1</v>
      </c>
      <c r="G484" s="35" t="s">
        <v>39</v>
      </c>
      <c r="H484" s="35">
        <v>1</v>
      </c>
      <c r="I484" s="35">
        <v>3</v>
      </c>
      <c r="J484" s="36">
        <v>45168</v>
      </c>
    </row>
    <row r="485" spans="1:10" ht="15" customHeight="1" x14ac:dyDescent="0.25">
      <c r="A485" s="205">
        <v>101185</v>
      </c>
      <c r="B485" s="203" t="s">
        <v>480</v>
      </c>
      <c r="C485" s="203" t="s">
        <v>481</v>
      </c>
      <c r="D485" s="203" t="s">
        <v>482</v>
      </c>
      <c r="E485" s="203" t="s">
        <v>483</v>
      </c>
      <c r="F485" s="203">
        <v>20.93</v>
      </c>
      <c r="G485" s="37" t="s">
        <v>31</v>
      </c>
      <c r="H485" s="37">
        <v>2.06</v>
      </c>
      <c r="I485" s="203">
        <v>22</v>
      </c>
      <c r="J485" s="204">
        <v>45162</v>
      </c>
    </row>
    <row r="486" spans="1:10" x14ac:dyDescent="0.25">
      <c r="A486" s="194"/>
      <c r="B486" s="188"/>
      <c r="C486" s="188"/>
      <c r="D486" s="188"/>
      <c r="E486" s="188"/>
      <c r="F486" s="188"/>
      <c r="G486" s="32" t="s">
        <v>42</v>
      </c>
      <c r="H486" s="32">
        <v>0.43</v>
      </c>
      <c r="I486" s="188"/>
      <c r="J486" s="191"/>
    </row>
    <row r="487" spans="1:10" x14ac:dyDescent="0.25">
      <c r="A487" s="194"/>
      <c r="B487" s="188"/>
      <c r="C487" s="188"/>
      <c r="D487" s="188"/>
      <c r="E487" s="188"/>
      <c r="F487" s="188"/>
      <c r="G487" s="32" t="s">
        <v>39</v>
      </c>
      <c r="H487" s="32">
        <v>3.56</v>
      </c>
      <c r="I487" s="188"/>
      <c r="J487" s="191"/>
    </row>
    <row r="488" spans="1:10" x14ac:dyDescent="0.25">
      <c r="A488" s="194"/>
      <c r="B488" s="188"/>
      <c r="C488" s="188"/>
      <c r="D488" s="188"/>
      <c r="E488" s="188"/>
      <c r="F488" s="188"/>
      <c r="G488" s="32" t="s">
        <v>41</v>
      </c>
      <c r="H488" s="32">
        <v>4.8899999999999997</v>
      </c>
      <c r="I488" s="188"/>
      <c r="J488" s="191"/>
    </row>
    <row r="489" spans="1:10" x14ac:dyDescent="0.25">
      <c r="A489" s="194"/>
      <c r="B489" s="188"/>
      <c r="C489" s="188"/>
      <c r="D489" s="188"/>
      <c r="E489" s="188"/>
      <c r="F489" s="188"/>
      <c r="G489" s="32" t="s">
        <v>433</v>
      </c>
      <c r="H489" s="46">
        <v>1.79</v>
      </c>
      <c r="I489" s="188"/>
      <c r="J489" s="191"/>
    </row>
    <row r="490" spans="1:10" x14ac:dyDescent="0.25">
      <c r="A490" s="194"/>
      <c r="B490" s="188"/>
      <c r="C490" s="188"/>
      <c r="D490" s="188"/>
      <c r="E490" s="188"/>
      <c r="F490" s="188"/>
      <c r="G490" s="32" t="s">
        <v>484</v>
      </c>
      <c r="H490" s="46">
        <v>2.0299999999999998</v>
      </c>
      <c r="I490" s="188"/>
      <c r="J490" s="191"/>
    </row>
    <row r="491" spans="1:10" x14ac:dyDescent="0.25">
      <c r="A491" s="194"/>
      <c r="B491" s="188"/>
      <c r="C491" s="188"/>
      <c r="D491" s="188"/>
      <c r="E491" s="188"/>
      <c r="F491" s="188"/>
      <c r="G491" s="32" t="s">
        <v>204</v>
      </c>
      <c r="H491" s="46">
        <v>2.5099999999999998</v>
      </c>
      <c r="I491" s="188"/>
      <c r="J491" s="191"/>
    </row>
    <row r="492" spans="1:10" x14ac:dyDescent="0.25">
      <c r="A492" s="194"/>
      <c r="B492" s="188"/>
      <c r="C492" s="188"/>
      <c r="D492" s="188"/>
      <c r="E492" s="188"/>
      <c r="F492" s="188"/>
      <c r="G492" s="32" t="s">
        <v>29</v>
      </c>
      <c r="H492" s="46">
        <v>3.09</v>
      </c>
      <c r="I492" s="188"/>
      <c r="J492" s="191"/>
    </row>
    <row r="493" spans="1:10" x14ac:dyDescent="0.25">
      <c r="A493" s="194"/>
      <c r="B493" s="188"/>
      <c r="C493" s="188"/>
      <c r="D493" s="188"/>
      <c r="E493" s="188"/>
      <c r="F493" s="188"/>
      <c r="G493" s="32" t="s">
        <v>485</v>
      </c>
      <c r="H493" s="46">
        <v>0.38</v>
      </c>
      <c r="I493" s="188"/>
      <c r="J493" s="191"/>
    </row>
    <row r="494" spans="1:10" ht="15.75" x14ac:dyDescent="0.25">
      <c r="A494" s="195"/>
      <c r="B494" s="189"/>
      <c r="C494" s="189"/>
      <c r="D494" s="189"/>
      <c r="E494" s="189"/>
      <c r="F494" s="189"/>
      <c r="G494" s="33" t="s">
        <v>486</v>
      </c>
      <c r="H494" s="48">
        <v>0.19</v>
      </c>
      <c r="I494" s="189"/>
      <c r="J494" s="192"/>
    </row>
    <row r="495" spans="1:10" ht="15" customHeight="1" x14ac:dyDescent="0.25">
      <c r="A495" s="205">
        <v>99346</v>
      </c>
      <c r="B495" s="203" t="s">
        <v>487</v>
      </c>
      <c r="C495" s="203" t="s">
        <v>488</v>
      </c>
      <c r="D495" s="203" t="s">
        <v>489</v>
      </c>
      <c r="E495" s="37" t="s">
        <v>490</v>
      </c>
      <c r="F495" s="45">
        <v>3.96</v>
      </c>
      <c r="G495" s="37" t="s">
        <v>28</v>
      </c>
      <c r="H495" s="45">
        <v>3.96</v>
      </c>
      <c r="I495" s="37">
        <v>5</v>
      </c>
      <c r="J495" s="204">
        <v>45168</v>
      </c>
    </row>
    <row r="496" spans="1:10" ht="15.75" x14ac:dyDescent="0.25">
      <c r="A496" s="195"/>
      <c r="B496" s="189"/>
      <c r="C496" s="189"/>
      <c r="D496" s="189"/>
      <c r="E496" s="33" t="s">
        <v>491</v>
      </c>
      <c r="F496" s="48">
        <v>5.07</v>
      </c>
      <c r="G496" s="33" t="s">
        <v>29</v>
      </c>
      <c r="H496" s="48">
        <v>5.07</v>
      </c>
      <c r="I496" s="33">
        <v>7</v>
      </c>
      <c r="J496" s="192"/>
    </row>
    <row r="497" spans="1:10" ht="15.75" x14ac:dyDescent="0.25">
      <c r="A497" s="34">
        <v>3101808</v>
      </c>
      <c r="B497" s="35" t="s">
        <v>487</v>
      </c>
      <c r="C497" s="35" t="s">
        <v>488</v>
      </c>
      <c r="D497" s="35" t="s">
        <v>489</v>
      </c>
      <c r="E497" s="35" t="s">
        <v>492</v>
      </c>
      <c r="F497" s="35">
        <v>2.36</v>
      </c>
      <c r="G497" s="35" t="s">
        <v>33</v>
      </c>
      <c r="H497" s="35">
        <v>2.36</v>
      </c>
      <c r="I497" s="35">
        <v>4</v>
      </c>
      <c r="J497" s="36">
        <v>45166</v>
      </c>
    </row>
    <row r="498" spans="1:10" ht="15" customHeight="1" x14ac:dyDescent="0.25">
      <c r="A498" s="205">
        <v>153588</v>
      </c>
      <c r="B498" s="203" t="s">
        <v>288</v>
      </c>
      <c r="C498" s="203" t="s">
        <v>288</v>
      </c>
      <c r="D498" s="203" t="s">
        <v>285</v>
      </c>
      <c r="E498" s="203" t="s">
        <v>493</v>
      </c>
      <c r="F498" s="203">
        <v>8</v>
      </c>
      <c r="G498" s="37" t="s">
        <v>204</v>
      </c>
      <c r="H498" s="39">
        <v>3</v>
      </c>
      <c r="I498" s="203">
        <v>10</v>
      </c>
      <c r="J498" s="204">
        <v>45177</v>
      </c>
    </row>
    <row r="499" spans="1:10" x14ac:dyDescent="0.25">
      <c r="A499" s="194"/>
      <c r="B499" s="188"/>
      <c r="C499" s="188"/>
      <c r="D499" s="188"/>
      <c r="E499" s="188"/>
      <c r="F499" s="188"/>
      <c r="G499" s="32" t="s">
        <v>41</v>
      </c>
      <c r="H499" s="40">
        <v>2</v>
      </c>
      <c r="I499" s="188"/>
      <c r="J499" s="191"/>
    </row>
    <row r="500" spans="1:10" x14ac:dyDescent="0.25">
      <c r="A500" s="194"/>
      <c r="B500" s="188"/>
      <c r="C500" s="188"/>
      <c r="D500" s="188"/>
      <c r="E500" s="188"/>
      <c r="F500" s="188"/>
      <c r="G500" s="32" t="s">
        <v>28</v>
      </c>
      <c r="H500" s="40">
        <v>2</v>
      </c>
      <c r="I500" s="188"/>
      <c r="J500" s="191"/>
    </row>
    <row r="501" spans="1:10" ht="15.75" thickBot="1" x14ac:dyDescent="0.3">
      <c r="A501" s="245"/>
      <c r="B501" s="246"/>
      <c r="C501" s="246"/>
      <c r="D501" s="246"/>
      <c r="E501" s="246"/>
      <c r="F501" s="246"/>
      <c r="G501" s="53" t="s">
        <v>43</v>
      </c>
      <c r="H501" s="85">
        <v>1</v>
      </c>
      <c r="I501" s="246"/>
      <c r="J501" s="241"/>
    </row>
    <row r="502" spans="1:10" ht="15" customHeight="1" x14ac:dyDescent="0.25">
      <c r="A502" s="205">
        <v>90287</v>
      </c>
      <c r="B502" s="203" t="s">
        <v>494</v>
      </c>
      <c r="C502" s="203" t="s">
        <v>495</v>
      </c>
      <c r="D502" s="203" t="s">
        <v>496</v>
      </c>
      <c r="E502" s="37" t="s">
        <v>468</v>
      </c>
      <c r="F502" s="203">
        <v>40</v>
      </c>
      <c r="G502" s="37" t="s">
        <v>16</v>
      </c>
      <c r="H502" s="86">
        <v>4.5</v>
      </c>
      <c r="I502" s="270">
        <v>42</v>
      </c>
      <c r="J502" s="273">
        <v>45166</v>
      </c>
    </row>
    <row r="503" spans="1:10" x14ac:dyDescent="0.25">
      <c r="A503" s="194"/>
      <c r="B503" s="188"/>
      <c r="C503" s="188"/>
      <c r="D503" s="188"/>
      <c r="E503" s="32" t="s">
        <v>497</v>
      </c>
      <c r="F503" s="188"/>
      <c r="G503" s="32" t="s">
        <v>14</v>
      </c>
      <c r="H503" s="87">
        <v>4.5</v>
      </c>
      <c r="I503" s="271"/>
      <c r="J503" s="274"/>
    </row>
    <row r="504" spans="1:10" x14ac:dyDescent="0.25">
      <c r="A504" s="194"/>
      <c r="B504" s="188"/>
      <c r="C504" s="188"/>
      <c r="D504" s="188"/>
      <c r="E504" s="32" t="s">
        <v>498</v>
      </c>
      <c r="F504" s="188"/>
      <c r="G504" s="32" t="s">
        <v>499</v>
      </c>
      <c r="H504" s="87">
        <v>6</v>
      </c>
      <c r="I504" s="271"/>
      <c r="J504" s="274"/>
    </row>
    <row r="505" spans="1:10" x14ac:dyDescent="0.25">
      <c r="A505" s="194"/>
      <c r="B505" s="188"/>
      <c r="C505" s="188"/>
      <c r="D505" s="188"/>
      <c r="E505" s="32" t="s">
        <v>470</v>
      </c>
      <c r="F505" s="188"/>
      <c r="G505" s="32" t="s">
        <v>500</v>
      </c>
      <c r="H505" s="87">
        <v>6</v>
      </c>
      <c r="I505" s="271"/>
      <c r="J505" s="274"/>
    </row>
    <row r="506" spans="1:10" x14ac:dyDescent="0.25">
      <c r="A506" s="194"/>
      <c r="B506" s="188"/>
      <c r="C506" s="188"/>
      <c r="D506" s="188"/>
      <c r="E506" s="32" t="s">
        <v>501</v>
      </c>
      <c r="F506" s="188"/>
      <c r="G506" s="32" t="s">
        <v>16</v>
      </c>
      <c r="H506" s="87">
        <v>6</v>
      </c>
      <c r="I506" s="271"/>
      <c r="J506" s="274"/>
    </row>
    <row r="507" spans="1:10" x14ac:dyDescent="0.25">
      <c r="A507" s="194"/>
      <c r="B507" s="188"/>
      <c r="C507" s="188"/>
      <c r="D507" s="188"/>
      <c r="E507" s="32" t="s">
        <v>458</v>
      </c>
      <c r="F507" s="188"/>
      <c r="G507" s="32" t="s">
        <v>502</v>
      </c>
      <c r="H507" s="87">
        <v>6</v>
      </c>
      <c r="I507" s="271"/>
      <c r="J507" s="274"/>
    </row>
    <row r="508" spans="1:10" ht="15.75" x14ac:dyDescent="0.25">
      <c r="A508" s="195"/>
      <c r="B508" s="189"/>
      <c r="C508" s="189"/>
      <c r="D508" s="189"/>
      <c r="E508" s="33" t="s">
        <v>503</v>
      </c>
      <c r="F508" s="189"/>
      <c r="G508" s="33" t="s">
        <v>14</v>
      </c>
      <c r="H508" s="33">
        <v>7</v>
      </c>
      <c r="I508" s="272"/>
      <c r="J508" s="275"/>
    </row>
    <row r="509" spans="1:10" ht="15" customHeight="1" x14ac:dyDescent="0.25">
      <c r="A509" s="205">
        <v>89630</v>
      </c>
      <c r="B509" s="203" t="s">
        <v>504</v>
      </c>
      <c r="C509" s="203" t="s">
        <v>505</v>
      </c>
      <c r="D509" s="203" t="s">
        <v>53</v>
      </c>
      <c r="E509" s="37" t="s">
        <v>427</v>
      </c>
      <c r="F509" s="37">
        <v>1</v>
      </c>
      <c r="G509" s="37" t="s">
        <v>506</v>
      </c>
      <c r="H509" s="86">
        <v>1</v>
      </c>
      <c r="I509" s="270">
        <v>6</v>
      </c>
      <c r="J509" s="273">
        <v>45162</v>
      </c>
    </row>
    <row r="510" spans="1:10" x14ac:dyDescent="0.25">
      <c r="A510" s="194"/>
      <c r="B510" s="188"/>
      <c r="C510" s="188"/>
      <c r="D510" s="188"/>
      <c r="E510" s="188" t="s">
        <v>507</v>
      </c>
      <c r="F510" s="188">
        <v>3.2</v>
      </c>
      <c r="G510" s="32" t="s">
        <v>506</v>
      </c>
      <c r="H510" s="87">
        <v>1.6</v>
      </c>
      <c r="I510" s="271"/>
      <c r="J510" s="279"/>
    </row>
    <row r="511" spans="1:10" x14ac:dyDescent="0.25">
      <c r="A511" s="194"/>
      <c r="B511" s="188"/>
      <c r="C511" s="188"/>
      <c r="D511" s="188"/>
      <c r="E511" s="188"/>
      <c r="F511" s="188"/>
      <c r="G511" s="32" t="s">
        <v>508</v>
      </c>
      <c r="H511" s="87">
        <v>1.6</v>
      </c>
      <c r="I511" s="271"/>
      <c r="J511" s="279"/>
    </row>
    <row r="512" spans="1:10" x14ac:dyDescent="0.25">
      <c r="A512" s="194"/>
      <c r="B512" s="188"/>
      <c r="C512" s="188"/>
      <c r="D512" s="188"/>
      <c r="E512" s="188" t="s">
        <v>22</v>
      </c>
      <c r="F512" s="188">
        <v>5.89</v>
      </c>
      <c r="G512" s="32" t="s">
        <v>506</v>
      </c>
      <c r="H512" s="87">
        <v>3.2</v>
      </c>
      <c r="I512" s="271">
        <v>7</v>
      </c>
      <c r="J512" s="279"/>
    </row>
    <row r="513" spans="1:10" x14ac:dyDescent="0.25">
      <c r="A513" s="194"/>
      <c r="B513" s="188"/>
      <c r="C513" s="188"/>
      <c r="D513" s="188"/>
      <c r="E513" s="188"/>
      <c r="F513" s="188"/>
      <c r="G513" s="87" t="s">
        <v>508</v>
      </c>
      <c r="H513" s="32">
        <v>2.7</v>
      </c>
      <c r="I513" s="271"/>
      <c r="J513" s="279"/>
    </row>
    <row r="514" spans="1:10" x14ac:dyDescent="0.25">
      <c r="A514" s="194"/>
      <c r="B514" s="188"/>
      <c r="C514" s="188"/>
      <c r="D514" s="188"/>
      <c r="E514" s="188" t="s">
        <v>15</v>
      </c>
      <c r="F514" s="188">
        <v>4.12</v>
      </c>
      <c r="G514" s="32" t="s">
        <v>18</v>
      </c>
      <c r="H514" s="87">
        <v>3.16</v>
      </c>
      <c r="I514" s="271">
        <v>10</v>
      </c>
      <c r="J514" s="279"/>
    </row>
    <row r="515" spans="1:10" x14ac:dyDescent="0.25">
      <c r="A515" s="194"/>
      <c r="B515" s="188"/>
      <c r="C515" s="188"/>
      <c r="D515" s="188"/>
      <c r="E515" s="188"/>
      <c r="F515" s="188"/>
      <c r="G515" s="87" t="s">
        <v>240</v>
      </c>
      <c r="H515" s="32">
        <v>0.96</v>
      </c>
      <c r="I515" s="271"/>
      <c r="J515" s="279"/>
    </row>
    <row r="516" spans="1:10" x14ac:dyDescent="0.25">
      <c r="A516" s="194"/>
      <c r="B516" s="188"/>
      <c r="C516" s="188"/>
      <c r="D516" s="188"/>
      <c r="E516" s="188" t="s">
        <v>429</v>
      </c>
      <c r="F516" s="188">
        <v>4.22</v>
      </c>
      <c r="G516" s="32" t="s">
        <v>18</v>
      </c>
      <c r="H516" s="87">
        <v>3.13</v>
      </c>
      <c r="I516" s="271"/>
      <c r="J516" s="279"/>
    </row>
    <row r="517" spans="1:10" ht="15.75" thickBot="1" x14ac:dyDescent="0.3">
      <c r="A517" s="245"/>
      <c r="B517" s="246"/>
      <c r="C517" s="246"/>
      <c r="D517" s="246"/>
      <c r="E517" s="246"/>
      <c r="F517" s="246"/>
      <c r="G517" s="88" t="s">
        <v>240</v>
      </c>
      <c r="H517" s="53">
        <v>1.0900000000000001</v>
      </c>
      <c r="I517" s="278"/>
      <c r="J517" s="280"/>
    </row>
    <row r="518" spans="1:10" ht="15" customHeight="1" x14ac:dyDescent="0.25">
      <c r="A518" s="212">
        <v>151236</v>
      </c>
      <c r="B518" s="208" t="s">
        <v>509</v>
      </c>
      <c r="C518" s="208" t="s">
        <v>510</v>
      </c>
      <c r="D518" s="208" t="s">
        <v>511</v>
      </c>
      <c r="E518" s="208" t="s">
        <v>512</v>
      </c>
      <c r="F518" s="208">
        <v>2</v>
      </c>
      <c r="G518" s="208" t="s">
        <v>16</v>
      </c>
      <c r="H518" s="276">
        <v>2</v>
      </c>
      <c r="I518" s="276">
        <v>4</v>
      </c>
      <c r="J518" s="277">
        <v>45163</v>
      </c>
    </row>
    <row r="519" spans="1:10" ht="15.75" x14ac:dyDescent="0.25">
      <c r="A519" s="195"/>
      <c r="B519" s="189"/>
      <c r="C519" s="189"/>
      <c r="D519" s="189"/>
      <c r="E519" s="189"/>
      <c r="F519" s="189"/>
      <c r="G519" s="189"/>
      <c r="H519" s="272"/>
      <c r="I519" s="272"/>
      <c r="J519" s="275"/>
    </row>
    <row r="520" spans="1:10" ht="15" customHeight="1" x14ac:dyDescent="0.25">
      <c r="A520" s="205">
        <v>106782</v>
      </c>
      <c r="B520" s="203" t="s">
        <v>513</v>
      </c>
      <c r="C520" s="203" t="s">
        <v>514</v>
      </c>
      <c r="D520" s="203" t="s">
        <v>515</v>
      </c>
      <c r="E520" s="37" t="s">
        <v>22</v>
      </c>
      <c r="F520" s="37">
        <v>9.42</v>
      </c>
      <c r="G520" s="37" t="s">
        <v>39</v>
      </c>
      <c r="H520" s="37">
        <v>9.42</v>
      </c>
      <c r="I520" s="270">
        <v>24</v>
      </c>
      <c r="J520" s="281">
        <v>45167</v>
      </c>
    </row>
    <row r="521" spans="1:10" x14ac:dyDescent="0.25">
      <c r="A521" s="194"/>
      <c r="B521" s="188"/>
      <c r="C521" s="188"/>
      <c r="D521" s="188"/>
      <c r="E521" s="32" t="s">
        <v>15</v>
      </c>
      <c r="F521" s="32">
        <v>2.4</v>
      </c>
      <c r="G521" s="32" t="s">
        <v>102</v>
      </c>
      <c r="H521" s="32">
        <v>2.4</v>
      </c>
      <c r="I521" s="271"/>
      <c r="J521" s="274"/>
    </row>
    <row r="522" spans="1:10" x14ac:dyDescent="0.25">
      <c r="A522" s="194"/>
      <c r="B522" s="188"/>
      <c r="C522" s="188"/>
      <c r="D522" s="188"/>
      <c r="E522" s="32" t="s">
        <v>429</v>
      </c>
      <c r="F522" s="32">
        <v>2.44</v>
      </c>
      <c r="G522" s="32" t="s">
        <v>102</v>
      </c>
      <c r="H522" s="32">
        <v>2.44</v>
      </c>
      <c r="I522" s="271"/>
      <c r="J522" s="274"/>
    </row>
    <row r="523" spans="1:10" x14ac:dyDescent="0.25">
      <c r="A523" s="194"/>
      <c r="B523" s="188"/>
      <c r="C523" s="188"/>
      <c r="D523" s="188"/>
      <c r="E523" s="32" t="s">
        <v>516</v>
      </c>
      <c r="F523" s="32">
        <v>2.5</v>
      </c>
      <c r="G523" s="32" t="s">
        <v>16</v>
      </c>
      <c r="H523" s="32">
        <v>2.5</v>
      </c>
      <c r="I523" s="271"/>
      <c r="J523" s="274"/>
    </row>
    <row r="524" spans="1:10" x14ac:dyDescent="0.25">
      <c r="A524" s="194"/>
      <c r="B524" s="188"/>
      <c r="C524" s="188"/>
      <c r="D524" s="188"/>
      <c r="E524" s="32" t="s">
        <v>517</v>
      </c>
      <c r="F524" s="32">
        <v>4.22</v>
      </c>
      <c r="G524" s="32" t="s">
        <v>102</v>
      </c>
      <c r="H524" s="32">
        <v>4.22</v>
      </c>
      <c r="I524" s="271"/>
      <c r="J524" s="274"/>
    </row>
    <row r="525" spans="1:10" ht="15.75" thickBot="1" x14ac:dyDescent="0.3">
      <c r="A525" s="245"/>
      <c r="B525" s="246"/>
      <c r="C525" s="246"/>
      <c r="D525" s="246"/>
      <c r="E525" s="53" t="s">
        <v>518</v>
      </c>
      <c r="F525" s="53">
        <v>1.82</v>
      </c>
      <c r="G525" s="53" t="s">
        <v>18</v>
      </c>
      <c r="H525" s="53">
        <v>1.82</v>
      </c>
      <c r="I525" s="278"/>
      <c r="J525" s="282"/>
    </row>
    <row r="526" spans="1:10" ht="15" customHeight="1" x14ac:dyDescent="0.25">
      <c r="A526" s="212">
        <v>98493</v>
      </c>
      <c r="B526" s="208" t="s">
        <v>519</v>
      </c>
      <c r="C526" s="208" t="s">
        <v>519</v>
      </c>
      <c r="D526" s="208" t="s">
        <v>213</v>
      </c>
      <c r="E526" s="208" t="s">
        <v>520</v>
      </c>
      <c r="F526" s="208">
        <v>25.12</v>
      </c>
      <c r="G526" s="38" t="s">
        <v>33</v>
      </c>
      <c r="H526" s="38">
        <v>8.75</v>
      </c>
      <c r="I526" s="208">
        <v>27</v>
      </c>
      <c r="J526" s="211">
        <v>45161</v>
      </c>
    </row>
    <row r="527" spans="1:10" x14ac:dyDescent="0.25">
      <c r="A527" s="194"/>
      <c r="B527" s="188"/>
      <c r="C527" s="188"/>
      <c r="D527" s="188"/>
      <c r="E527" s="188"/>
      <c r="F527" s="188"/>
      <c r="G527" s="32" t="s">
        <v>39</v>
      </c>
      <c r="H527" s="32">
        <v>10.27</v>
      </c>
      <c r="I527" s="188"/>
      <c r="J527" s="239"/>
    </row>
    <row r="528" spans="1:10" x14ac:dyDescent="0.25">
      <c r="A528" s="194"/>
      <c r="B528" s="188"/>
      <c r="C528" s="188"/>
      <c r="D528" s="188"/>
      <c r="E528" s="188"/>
      <c r="F528" s="188"/>
      <c r="G528" s="32" t="s">
        <v>29</v>
      </c>
      <c r="H528" s="32">
        <v>4.08</v>
      </c>
      <c r="I528" s="188"/>
      <c r="J528" s="239"/>
    </row>
    <row r="529" spans="1:10" ht="15.75" x14ac:dyDescent="0.25">
      <c r="A529" s="195"/>
      <c r="B529" s="189"/>
      <c r="C529" s="189"/>
      <c r="D529" s="189"/>
      <c r="E529" s="189"/>
      <c r="F529" s="189"/>
      <c r="G529" s="33" t="s">
        <v>348</v>
      </c>
      <c r="H529" s="33">
        <v>2.02</v>
      </c>
      <c r="I529" s="189"/>
      <c r="J529" s="240"/>
    </row>
    <row r="530" spans="1:10" ht="15" customHeight="1" x14ac:dyDescent="0.25">
      <c r="A530" s="205">
        <v>89459</v>
      </c>
      <c r="B530" s="203" t="s">
        <v>521</v>
      </c>
      <c r="C530" s="203" t="s">
        <v>521</v>
      </c>
      <c r="D530" s="203" t="s">
        <v>213</v>
      </c>
      <c r="E530" s="203" t="s">
        <v>520</v>
      </c>
      <c r="F530" s="203">
        <v>12.2</v>
      </c>
      <c r="G530" s="37" t="s">
        <v>33</v>
      </c>
      <c r="H530" s="37">
        <v>9</v>
      </c>
      <c r="I530" s="203">
        <v>14</v>
      </c>
      <c r="J530" s="204">
        <v>45161</v>
      </c>
    </row>
    <row r="531" spans="1:10" x14ac:dyDescent="0.25">
      <c r="A531" s="194"/>
      <c r="B531" s="188"/>
      <c r="C531" s="188"/>
      <c r="D531" s="188"/>
      <c r="E531" s="188"/>
      <c r="F531" s="188"/>
      <c r="G531" s="32" t="s">
        <v>348</v>
      </c>
      <c r="H531" s="32">
        <v>1.5</v>
      </c>
      <c r="I531" s="188"/>
      <c r="J531" s="239"/>
    </row>
    <row r="532" spans="1:10" ht="15.75" x14ac:dyDescent="0.25">
      <c r="A532" s="195"/>
      <c r="B532" s="189"/>
      <c r="C532" s="189"/>
      <c r="D532" s="189"/>
      <c r="E532" s="189"/>
      <c r="F532" s="189"/>
      <c r="G532" s="33" t="s">
        <v>39</v>
      </c>
      <c r="H532" s="33">
        <v>1.7</v>
      </c>
      <c r="I532" s="189"/>
      <c r="J532" s="240"/>
    </row>
    <row r="533" spans="1:10" ht="15" customHeight="1" x14ac:dyDescent="0.25">
      <c r="A533" s="205">
        <v>176132</v>
      </c>
      <c r="B533" s="203" t="s">
        <v>522</v>
      </c>
      <c r="C533" s="203" t="s">
        <v>523</v>
      </c>
      <c r="D533" s="203" t="s">
        <v>213</v>
      </c>
      <c r="E533" s="283" t="s">
        <v>524</v>
      </c>
      <c r="F533" s="203">
        <v>10</v>
      </c>
      <c r="G533" s="37" t="s">
        <v>33</v>
      </c>
      <c r="H533" s="37">
        <v>5</v>
      </c>
      <c r="I533" s="203">
        <v>12</v>
      </c>
      <c r="J533" s="204">
        <v>45161</v>
      </c>
    </row>
    <row r="534" spans="1:10" ht="15.75" x14ac:dyDescent="0.25">
      <c r="A534" s="195"/>
      <c r="B534" s="189"/>
      <c r="C534" s="189"/>
      <c r="D534" s="189"/>
      <c r="E534" s="189"/>
      <c r="F534" s="189"/>
      <c r="G534" s="33" t="s">
        <v>39</v>
      </c>
      <c r="H534" s="33">
        <v>5</v>
      </c>
      <c r="I534" s="189"/>
      <c r="J534" s="240"/>
    </row>
    <row r="535" spans="1:10" ht="15" customHeight="1" x14ac:dyDescent="0.25">
      <c r="A535" s="205">
        <v>151124</v>
      </c>
      <c r="B535" s="203" t="s">
        <v>525</v>
      </c>
      <c r="C535" s="203" t="s">
        <v>526</v>
      </c>
      <c r="D535" s="203" t="s">
        <v>225</v>
      </c>
      <c r="E535" s="203" t="s">
        <v>520</v>
      </c>
      <c r="F535" s="203">
        <v>7.4</v>
      </c>
      <c r="G535" s="37" t="s">
        <v>204</v>
      </c>
      <c r="H535" s="37">
        <v>0.8</v>
      </c>
      <c r="I535" s="203">
        <v>9</v>
      </c>
      <c r="J535" s="204">
        <v>45161</v>
      </c>
    </row>
    <row r="536" spans="1:10" x14ac:dyDescent="0.25">
      <c r="A536" s="194"/>
      <c r="B536" s="188"/>
      <c r="C536" s="188"/>
      <c r="D536" s="188"/>
      <c r="E536" s="188"/>
      <c r="F536" s="188"/>
      <c r="G536" s="32" t="s">
        <v>29</v>
      </c>
      <c r="H536" s="32">
        <v>3.5</v>
      </c>
      <c r="I536" s="188"/>
      <c r="J536" s="239"/>
    </row>
    <row r="537" spans="1:10" x14ac:dyDescent="0.25">
      <c r="A537" s="194"/>
      <c r="B537" s="188"/>
      <c r="C537" s="188"/>
      <c r="D537" s="188"/>
      <c r="E537" s="188"/>
      <c r="F537" s="188"/>
      <c r="G537" s="32" t="s">
        <v>28</v>
      </c>
      <c r="H537" s="32">
        <v>0.6</v>
      </c>
      <c r="I537" s="188"/>
      <c r="J537" s="239"/>
    </row>
    <row r="538" spans="1:10" ht="15.75" x14ac:dyDescent="0.25">
      <c r="A538" s="195"/>
      <c r="B538" s="189"/>
      <c r="C538" s="189"/>
      <c r="D538" s="189"/>
      <c r="E538" s="189"/>
      <c r="F538" s="189"/>
      <c r="G538" s="33" t="s">
        <v>41</v>
      </c>
      <c r="H538" s="33">
        <v>2.5</v>
      </c>
      <c r="I538" s="189"/>
      <c r="J538" s="240"/>
    </row>
    <row r="539" spans="1:10" ht="15" customHeight="1" x14ac:dyDescent="0.25">
      <c r="A539" s="205">
        <v>123128</v>
      </c>
      <c r="B539" s="203" t="s">
        <v>527</v>
      </c>
      <c r="C539" s="203" t="s">
        <v>528</v>
      </c>
      <c r="D539" s="203" t="s">
        <v>225</v>
      </c>
      <c r="E539" s="203" t="s">
        <v>520</v>
      </c>
      <c r="F539" s="203">
        <v>3.7</v>
      </c>
      <c r="G539" s="37" t="s">
        <v>28</v>
      </c>
      <c r="H539" s="37">
        <v>0.4</v>
      </c>
      <c r="I539" s="203">
        <v>5</v>
      </c>
      <c r="J539" s="204">
        <v>45161</v>
      </c>
    </row>
    <row r="540" spans="1:10" x14ac:dyDescent="0.25">
      <c r="A540" s="194"/>
      <c r="B540" s="188"/>
      <c r="C540" s="188"/>
      <c r="D540" s="188"/>
      <c r="E540" s="188"/>
      <c r="F540" s="188"/>
      <c r="G540" s="32" t="s">
        <v>38</v>
      </c>
      <c r="H540" s="32">
        <v>1</v>
      </c>
      <c r="I540" s="188"/>
      <c r="J540" s="239"/>
    </row>
    <row r="541" spans="1:10" x14ac:dyDescent="0.25">
      <c r="A541" s="194"/>
      <c r="B541" s="188"/>
      <c r="C541" s="188"/>
      <c r="D541" s="188"/>
      <c r="E541" s="188"/>
      <c r="F541" s="188"/>
      <c r="G541" s="32" t="s">
        <v>529</v>
      </c>
      <c r="H541" s="32">
        <v>0.3</v>
      </c>
      <c r="I541" s="188"/>
      <c r="J541" s="239"/>
    </row>
    <row r="542" spans="1:10" ht="15.75" x14ac:dyDescent="0.25">
      <c r="A542" s="195"/>
      <c r="B542" s="189"/>
      <c r="C542" s="189"/>
      <c r="D542" s="189"/>
      <c r="E542" s="189"/>
      <c r="F542" s="189"/>
      <c r="G542" s="33" t="s">
        <v>204</v>
      </c>
      <c r="H542" s="33">
        <v>2</v>
      </c>
      <c r="I542" s="189"/>
      <c r="J542" s="240"/>
    </row>
    <row r="543" spans="1:10" ht="15" customHeight="1" x14ac:dyDescent="0.25">
      <c r="A543" s="205">
        <v>123129</v>
      </c>
      <c r="B543" s="203" t="s">
        <v>530</v>
      </c>
      <c r="C543" s="203" t="s">
        <v>531</v>
      </c>
      <c r="D543" s="203" t="s">
        <v>225</v>
      </c>
      <c r="E543" s="203" t="s">
        <v>520</v>
      </c>
      <c r="F543" s="203">
        <v>4.4000000000000004</v>
      </c>
      <c r="G543" s="37" t="s">
        <v>38</v>
      </c>
      <c r="H543" s="37">
        <v>3.2</v>
      </c>
      <c r="I543" s="203">
        <v>6</v>
      </c>
      <c r="J543" s="204">
        <v>45161</v>
      </c>
    </row>
    <row r="544" spans="1:10" x14ac:dyDescent="0.25">
      <c r="A544" s="194"/>
      <c r="B544" s="188"/>
      <c r="C544" s="188"/>
      <c r="D544" s="188"/>
      <c r="E544" s="188"/>
      <c r="F544" s="188"/>
      <c r="G544" s="32" t="s">
        <v>28</v>
      </c>
      <c r="H544" s="32">
        <v>0.4</v>
      </c>
      <c r="I544" s="188"/>
      <c r="J544" s="239"/>
    </row>
    <row r="545" spans="1:10" x14ac:dyDescent="0.25">
      <c r="A545" s="194"/>
      <c r="B545" s="188"/>
      <c r="C545" s="188"/>
      <c r="D545" s="188"/>
      <c r="E545" s="188"/>
      <c r="F545" s="188"/>
      <c r="G545" s="32" t="s">
        <v>529</v>
      </c>
      <c r="H545" s="32">
        <v>0.4</v>
      </c>
      <c r="I545" s="188"/>
      <c r="J545" s="239"/>
    </row>
    <row r="546" spans="1:10" ht="15.75" x14ac:dyDescent="0.25">
      <c r="A546" s="195"/>
      <c r="B546" s="189"/>
      <c r="C546" s="189"/>
      <c r="D546" s="189"/>
      <c r="E546" s="189"/>
      <c r="F546" s="189"/>
      <c r="G546" s="33" t="s">
        <v>348</v>
      </c>
      <c r="H546" s="33">
        <v>0.4</v>
      </c>
      <c r="I546" s="189"/>
      <c r="J546" s="240"/>
    </row>
    <row r="547" spans="1:10" ht="30.75" x14ac:dyDescent="0.25">
      <c r="A547" s="34">
        <v>88639</v>
      </c>
      <c r="B547" s="35" t="s">
        <v>532</v>
      </c>
      <c r="C547" s="35" t="s">
        <v>533</v>
      </c>
      <c r="D547" s="35" t="s">
        <v>534</v>
      </c>
      <c r="E547" s="35" t="s">
        <v>520</v>
      </c>
      <c r="F547" s="35">
        <v>8</v>
      </c>
      <c r="G547" s="35" t="s">
        <v>33</v>
      </c>
      <c r="H547" s="35">
        <v>8</v>
      </c>
      <c r="I547" s="35">
        <v>10</v>
      </c>
      <c r="J547" s="36">
        <v>45161</v>
      </c>
    </row>
    <row r="548" spans="1:10" ht="15" customHeight="1" x14ac:dyDescent="0.25">
      <c r="A548" s="205">
        <v>150827</v>
      </c>
      <c r="B548" s="203" t="s">
        <v>535</v>
      </c>
      <c r="C548" s="203" t="s">
        <v>536</v>
      </c>
      <c r="D548" s="203" t="s">
        <v>537</v>
      </c>
      <c r="E548" s="283" t="s">
        <v>524</v>
      </c>
      <c r="F548" s="203">
        <v>11.8</v>
      </c>
      <c r="G548" s="37" t="s">
        <v>204</v>
      </c>
      <c r="H548" s="37">
        <v>3.1</v>
      </c>
      <c r="I548" s="203">
        <v>13</v>
      </c>
      <c r="J548" s="204">
        <v>45162</v>
      </c>
    </row>
    <row r="549" spans="1:10" x14ac:dyDescent="0.25">
      <c r="A549" s="194"/>
      <c r="B549" s="188"/>
      <c r="C549" s="188"/>
      <c r="D549" s="188"/>
      <c r="E549" s="188"/>
      <c r="F549" s="188"/>
      <c r="G549" s="32" t="s">
        <v>28</v>
      </c>
      <c r="H549" s="32">
        <v>7.7</v>
      </c>
      <c r="I549" s="188"/>
      <c r="J549" s="239"/>
    </row>
    <row r="550" spans="1:10" ht="15.75" x14ac:dyDescent="0.25">
      <c r="A550" s="195"/>
      <c r="B550" s="189"/>
      <c r="C550" s="189"/>
      <c r="D550" s="189"/>
      <c r="E550" s="189"/>
      <c r="F550" s="189"/>
      <c r="G550" s="33" t="s">
        <v>538</v>
      </c>
      <c r="H550" s="33">
        <v>1</v>
      </c>
      <c r="I550" s="189"/>
      <c r="J550" s="240"/>
    </row>
    <row r="551" spans="1:10" ht="15.75" x14ac:dyDescent="0.25">
      <c r="A551" s="34">
        <v>163489</v>
      </c>
      <c r="B551" s="35" t="s">
        <v>535</v>
      </c>
      <c r="C551" s="35" t="s">
        <v>539</v>
      </c>
      <c r="D551" s="35" t="s">
        <v>537</v>
      </c>
      <c r="E551" s="35" t="s">
        <v>520</v>
      </c>
      <c r="F551" s="35">
        <v>11.9</v>
      </c>
      <c r="G551" s="35" t="s">
        <v>204</v>
      </c>
      <c r="H551" s="35">
        <v>11.9</v>
      </c>
      <c r="I551" s="35">
        <v>13</v>
      </c>
      <c r="J551" s="36">
        <v>45162</v>
      </c>
    </row>
    <row r="552" spans="1:10" ht="15" customHeight="1" x14ac:dyDescent="0.25">
      <c r="A552" s="205">
        <v>151036</v>
      </c>
      <c r="B552" s="203" t="s">
        <v>540</v>
      </c>
      <c r="C552" s="203" t="s">
        <v>541</v>
      </c>
      <c r="D552" s="203" t="s">
        <v>310</v>
      </c>
      <c r="E552" s="203" t="s">
        <v>520</v>
      </c>
      <c r="F552" s="203">
        <v>9.8000000000000007</v>
      </c>
      <c r="G552" s="37" t="s">
        <v>529</v>
      </c>
      <c r="H552" s="37">
        <v>0.75</v>
      </c>
      <c r="I552" s="203">
        <v>11</v>
      </c>
      <c r="J552" s="204">
        <v>45163</v>
      </c>
    </row>
    <row r="553" spans="1:10" x14ac:dyDescent="0.25">
      <c r="A553" s="194"/>
      <c r="B553" s="188"/>
      <c r="C553" s="188"/>
      <c r="D553" s="188"/>
      <c r="E553" s="188"/>
      <c r="F553" s="188"/>
      <c r="G553" s="32" t="s">
        <v>348</v>
      </c>
      <c r="H553" s="32">
        <v>0.75</v>
      </c>
      <c r="I553" s="188"/>
      <c r="J553" s="239"/>
    </row>
    <row r="554" spans="1:10" x14ac:dyDescent="0.25">
      <c r="A554" s="194"/>
      <c r="B554" s="188"/>
      <c r="C554" s="188"/>
      <c r="D554" s="188"/>
      <c r="E554" s="188"/>
      <c r="F554" s="188"/>
      <c r="G554" s="32" t="s">
        <v>33</v>
      </c>
      <c r="H554" s="32">
        <v>2</v>
      </c>
      <c r="I554" s="188"/>
      <c r="J554" s="239"/>
    </row>
    <row r="555" spans="1:10" x14ac:dyDescent="0.25">
      <c r="A555" s="194"/>
      <c r="B555" s="188"/>
      <c r="C555" s="188"/>
      <c r="D555" s="188"/>
      <c r="E555" s="188"/>
      <c r="F555" s="188"/>
      <c r="G555" s="32" t="s">
        <v>31</v>
      </c>
      <c r="H555" s="32">
        <v>3.9</v>
      </c>
      <c r="I555" s="188"/>
      <c r="J555" s="239"/>
    </row>
    <row r="556" spans="1:10" x14ac:dyDescent="0.25">
      <c r="A556" s="194"/>
      <c r="B556" s="188"/>
      <c r="C556" s="188"/>
      <c r="D556" s="188"/>
      <c r="E556" s="188"/>
      <c r="F556" s="188"/>
      <c r="G556" s="32" t="s">
        <v>39</v>
      </c>
      <c r="H556" s="32">
        <v>1.6</v>
      </c>
      <c r="I556" s="188"/>
      <c r="J556" s="239"/>
    </row>
    <row r="557" spans="1:10" ht="15.75" x14ac:dyDescent="0.25">
      <c r="A557" s="195"/>
      <c r="B557" s="189"/>
      <c r="C557" s="189"/>
      <c r="D557" s="189"/>
      <c r="E557" s="189"/>
      <c r="F557" s="189"/>
      <c r="G557" s="33" t="s">
        <v>41</v>
      </c>
      <c r="H557" s="33">
        <v>0.8</v>
      </c>
      <c r="I557" s="189"/>
      <c r="J557" s="240"/>
    </row>
    <row r="558" spans="1:10" ht="15" customHeight="1" x14ac:dyDescent="0.25">
      <c r="A558" s="205">
        <v>115055</v>
      </c>
      <c r="B558" s="203" t="s">
        <v>542</v>
      </c>
      <c r="C558" s="203" t="s">
        <v>543</v>
      </c>
      <c r="D558" s="203" t="s">
        <v>46</v>
      </c>
      <c r="E558" s="283" t="s">
        <v>524</v>
      </c>
      <c r="F558" s="203">
        <v>6.49</v>
      </c>
      <c r="G558" s="37" t="s">
        <v>33</v>
      </c>
      <c r="H558" s="37">
        <v>3</v>
      </c>
      <c r="I558" s="203">
        <v>8</v>
      </c>
      <c r="J558" s="204">
        <v>45166</v>
      </c>
    </row>
    <row r="559" spans="1:10" ht="15.75" x14ac:dyDescent="0.25">
      <c r="A559" s="195"/>
      <c r="B559" s="189"/>
      <c r="C559" s="189"/>
      <c r="D559" s="189"/>
      <c r="E559" s="189"/>
      <c r="F559" s="189"/>
      <c r="G559" s="33" t="s">
        <v>39</v>
      </c>
      <c r="H559" s="33">
        <v>3.49</v>
      </c>
      <c r="I559" s="189"/>
      <c r="J559" s="240"/>
    </row>
    <row r="560" spans="1:10" ht="15" customHeight="1" x14ac:dyDescent="0.25">
      <c r="A560" s="205">
        <v>90657</v>
      </c>
      <c r="B560" s="203" t="s">
        <v>544</v>
      </c>
      <c r="C560" s="203" t="s">
        <v>545</v>
      </c>
      <c r="D560" s="203" t="s">
        <v>546</v>
      </c>
      <c r="E560" s="37" t="s">
        <v>364</v>
      </c>
      <c r="F560" s="37">
        <v>4.18</v>
      </c>
      <c r="G560" s="37" t="s">
        <v>33</v>
      </c>
      <c r="H560" s="37">
        <v>4.18</v>
      </c>
      <c r="I560" s="37">
        <v>6</v>
      </c>
      <c r="J560" s="204">
        <v>45163</v>
      </c>
    </row>
    <row r="561" spans="1:10" ht="15.75" x14ac:dyDescent="0.25">
      <c r="A561" s="195"/>
      <c r="B561" s="189"/>
      <c r="C561" s="189"/>
      <c r="D561" s="189"/>
      <c r="E561" s="33" t="s">
        <v>492</v>
      </c>
      <c r="F561" s="33">
        <v>1.5</v>
      </c>
      <c r="G561" s="33" t="s">
        <v>547</v>
      </c>
      <c r="H561" s="33">
        <v>1.5</v>
      </c>
      <c r="I561" s="33">
        <v>3</v>
      </c>
      <c r="J561" s="240"/>
    </row>
    <row r="562" spans="1:10" ht="15" customHeight="1" x14ac:dyDescent="0.25">
      <c r="A562" s="205">
        <v>87800</v>
      </c>
      <c r="B562" s="203" t="s">
        <v>548</v>
      </c>
      <c r="C562" s="203" t="s">
        <v>549</v>
      </c>
      <c r="D562" s="203" t="s">
        <v>550</v>
      </c>
      <c r="E562" s="203" t="s">
        <v>520</v>
      </c>
      <c r="F562" s="203">
        <v>7.92</v>
      </c>
      <c r="G562" s="37" t="s">
        <v>39</v>
      </c>
      <c r="H562" s="37">
        <v>1.64</v>
      </c>
      <c r="I562" s="203">
        <v>9</v>
      </c>
      <c r="J562" s="204">
        <v>45162</v>
      </c>
    </row>
    <row r="563" spans="1:10" x14ac:dyDescent="0.25">
      <c r="A563" s="194"/>
      <c r="B563" s="188"/>
      <c r="C563" s="188"/>
      <c r="D563" s="188"/>
      <c r="E563" s="188"/>
      <c r="F563" s="188"/>
      <c r="G563" s="32" t="s">
        <v>29</v>
      </c>
      <c r="H563" s="32">
        <v>3.7</v>
      </c>
      <c r="I563" s="188"/>
      <c r="J563" s="239"/>
    </row>
    <row r="564" spans="1:10" ht="15.75" x14ac:dyDescent="0.25">
      <c r="A564" s="195"/>
      <c r="B564" s="189"/>
      <c r="C564" s="189"/>
      <c r="D564" s="189"/>
      <c r="E564" s="189"/>
      <c r="F564" s="189"/>
      <c r="G564" s="33" t="s">
        <v>33</v>
      </c>
      <c r="H564" s="33">
        <v>2.58</v>
      </c>
      <c r="I564" s="189"/>
      <c r="J564" s="240"/>
    </row>
    <row r="565" spans="1:10" ht="15" customHeight="1" x14ac:dyDescent="0.25">
      <c r="A565" s="205">
        <v>154533</v>
      </c>
      <c r="B565" s="203" t="s">
        <v>551</v>
      </c>
      <c r="C565" s="203" t="s">
        <v>552</v>
      </c>
      <c r="D565" s="203" t="s">
        <v>550</v>
      </c>
      <c r="E565" s="203" t="s">
        <v>364</v>
      </c>
      <c r="F565" s="203">
        <v>5.16</v>
      </c>
      <c r="G565" s="37" t="s">
        <v>39</v>
      </c>
      <c r="H565" s="37">
        <v>2.63</v>
      </c>
      <c r="I565" s="203">
        <v>7</v>
      </c>
      <c r="J565" s="204">
        <v>45162</v>
      </c>
    </row>
    <row r="566" spans="1:10" x14ac:dyDescent="0.25">
      <c r="A566" s="194"/>
      <c r="B566" s="188"/>
      <c r="C566" s="188"/>
      <c r="D566" s="188"/>
      <c r="E566" s="188"/>
      <c r="F566" s="188"/>
      <c r="G566" s="32" t="s">
        <v>371</v>
      </c>
      <c r="H566" s="32">
        <v>2.5299999999999998</v>
      </c>
      <c r="I566" s="188"/>
      <c r="J566" s="239"/>
    </row>
    <row r="567" spans="1:10" ht="15.75" x14ac:dyDescent="0.25">
      <c r="A567" s="195"/>
      <c r="B567" s="189"/>
      <c r="C567" s="189"/>
      <c r="D567" s="189"/>
      <c r="E567" s="33" t="s">
        <v>492</v>
      </c>
      <c r="F567" s="33">
        <v>4.8099999999999996</v>
      </c>
      <c r="G567" s="33" t="s">
        <v>29</v>
      </c>
      <c r="H567" s="33">
        <v>4.8099999999999996</v>
      </c>
      <c r="I567" s="33">
        <v>6</v>
      </c>
      <c r="J567" s="240"/>
    </row>
    <row r="568" spans="1:10" x14ac:dyDescent="0.25">
      <c r="A568" s="205">
        <v>87796</v>
      </c>
      <c r="B568" s="203" t="s">
        <v>548</v>
      </c>
      <c r="C568" s="203" t="s">
        <v>553</v>
      </c>
      <c r="D568" s="203" t="s">
        <v>550</v>
      </c>
      <c r="E568" s="203" t="s">
        <v>520</v>
      </c>
      <c r="F568" s="203">
        <v>10.77</v>
      </c>
      <c r="G568" s="37" t="s">
        <v>277</v>
      </c>
      <c r="H568" s="37">
        <v>4.37</v>
      </c>
      <c r="I568" s="203">
        <v>12</v>
      </c>
      <c r="J568" s="204">
        <v>45162</v>
      </c>
    </row>
    <row r="569" spans="1:10" x14ac:dyDescent="0.25">
      <c r="A569" s="194"/>
      <c r="B569" s="188"/>
      <c r="C569" s="188"/>
      <c r="D569" s="188"/>
      <c r="E569" s="188"/>
      <c r="F569" s="188"/>
      <c r="G569" s="32" t="s">
        <v>33</v>
      </c>
      <c r="H569" s="32">
        <v>5.84</v>
      </c>
      <c r="I569" s="188"/>
      <c r="J569" s="239"/>
    </row>
    <row r="570" spans="1:10" ht="15.75" x14ac:dyDescent="0.25">
      <c r="A570" s="195"/>
      <c r="B570" s="189"/>
      <c r="C570" s="189"/>
      <c r="D570" s="189"/>
      <c r="E570" s="189"/>
      <c r="F570" s="189"/>
      <c r="G570" s="33" t="s">
        <v>39</v>
      </c>
      <c r="H570" s="33">
        <v>0.56000000000000005</v>
      </c>
      <c r="I570" s="189"/>
      <c r="J570" s="240"/>
    </row>
    <row r="571" spans="1:10" ht="30.75" x14ac:dyDescent="0.25">
      <c r="A571" s="34">
        <v>99463</v>
      </c>
      <c r="B571" s="35" t="s">
        <v>548</v>
      </c>
      <c r="C571" s="35" t="s">
        <v>554</v>
      </c>
      <c r="D571" s="35" t="s">
        <v>482</v>
      </c>
      <c r="E571" s="89" t="s">
        <v>524</v>
      </c>
      <c r="F571" s="35">
        <v>11.1</v>
      </c>
      <c r="G571" s="35" t="s">
        <v>39</v>
      </c>
      <c r="H571" s="35">
        <v>11.1</v>
      </c>
      <c r="I571" s="35">
        <v>13</v>
      </c>
      <c r="J571" s="36">
        <v>45167</v>
      </c>
    </row>
    <row r="572" spans="1:10" ht="15" customHeight="1" x14ac:dyDescent="0.25">
      <c r="A572" s="205">
        <v>88173</v>
      </c>
      <c r="B572" s="203" t="s">
        <v>548</v>
      </c>
      <c r="C572" s="203" t="s">
        <v>555</v>
      </c>
      <c r="D572" s="203" t="s">
        <v>556</v>
      </c>
      <c r="E572" s="203" t="s">
        <v>364</v>
      </c>
      <c r="F572" s="203">
        <v>4.0599999999999996</v>
      </c>
      <c r="G572" s="37" t="s">
        <v>31</v>
      </c>
      <c r="H572" s="37">
        <v>3.4</v>
      </c>
      <c r="I572" s="203">
        <v>6</v>
      </c>
      <c r="J572" s="268">
        <v>45167</v>
      </c>
    </row>
    <row r="573" spans="1:10" x14ac:dyDescent="0.25">
      <c r="A573" s="194"/>
      <c r="B573" s="188"/>
      <c r="C573" s="188"/>
      <c r="D573" s="188"/>
      <c r="E573" s="188"/>
      <c r="F573" s="188"/>
      <c r="G573" s="32" t="s">
        <v>348</v>
      </c>
      <c r="H573" s="32">
        <v>0.22</v>
      </c>
      <c r="I573" s="188"/>
      <c r="J573" s="284"/>
    </row>
    <row r="574" spans="1:10" x14ac:dyDescent="0.25">
      <c r="A574" s="194"/>
      <c r="B574" s="188"/>
      <c r="C574" s="188"/>
      <c r="D574" s="188"/>
      <c r="E574" s="188"/>
      <c r="F574" s="188"/>
      <c r="G574" s="32" t="s">
        <v>486</v>
      </c>
      <c r="H574" s="32">
        <v>0.22</v>
      </c>
      <c r="I574" s="188"/>
      <c r="J574" s="284"/>
    </row>
    <row r="575" spans="1:10" x14ac:dyDescent="0.25">
      <c r="A575" s="194"/>
      <c r="B575" s="188"/>
      <c r="C575" s="188"/>
      <c r="D575" s="188"/>
      <c r="E575" s="188"/>
      <c r="F575" s="188"/>
      <c r="G575" s="32" t="s">
        <v>557</v>
      </c>
      <c r="H575" s="32">
        <v>0.22</v>
      </c>
      <c r="I575" s="188"/>
      <c r="J575" s="284"/>
    </row>
    <row r="576" spans="1:10" x14ac:dyDescent="0.25">
      <c r="A576" s="194"/>
      <c r="B576" s="188"/>
      <c r="C576" s="188"/>
      <c r="D576" s="188"/>
      <c r="E576" s="188" t="s">
        <v>492</v>
      </c>
      <c r="F576" s="188">
        <v>13</v>
      </c>
      <c r="G576" s="32" t="s">
        <v>31</v>
      </c>
      <c r="H576" s="32">
        <v>4.34</v>
      </c>
      <c r="I576" s="188">
        <v>15</v>
      </c>
      <c r="J576" s="284"/>
    </row>
    <row r="577" spans="1:10" x14ac:dyDescent="0.25">
      <c r="A577" s="194"/>
      <c r="B577" s="188"/>
      <c r="C577" s="188"/>
      <c r="D577" s="188"/>
      <c r="E577" s="188"/>
      <c r="F577" s="188"/>
      <c r="G577" s="32" t="s">
        <v>558</v>
      </c>
      <c r="H577" s="32">
        <v>4.42</v>
      </c>
      <c r="I577" s="188"/>
      <c r="J577" s="284"/>
    </row>
    <row r="578" spans="1:10" ht="15.75" x14ac:dyDescent="0.25">
      <c r="A578" s="195"/>
      <c r="B578" s="189"/>
      <c r="C578" s="189"/>
      <c r="D578" s="189"/>
      <c r="E578" s="189"/>
      <c r="F578" s="189"/>
      <c r="G578" s="33" t="s">
        <v>42</v>
      </c>
      <c r="H578" s="33">
        <v>4.25</v>
      </c>
      <c r="I578" s="189"/>
      <c r="J578" s="284"/>
    </row>
    <row r="579" spans="1:10" ht="15" customHeight="1" x14ac:dyDescent="0.25">
      <c r="A579" s="205">
        <v>116203</v>
      </c>
      <c r="B579" s="203" t="s">
        <v>559</v>
      </c>
      <c r="C579" s="203" t="s">
        <v>559</v>
      </c>
      <c r="D579" s="203" t="s">
        <v>560</v>
      </c>
      <c r="E579" s="283" t="s">
        <v>524</v>
      </c>
      <c r="F579" s="203">
        <v>15.1</v>
      </c>
      <c r="G579" s="37" t="s">
        <v>547</v>
      </c>
      <c r="H579" s="37">
        <v>4.82</v>
      </c>
      <c r="I579" s="203">
        <v>17</v>
      </c>
      <c r="J579" s="204">
        <v>45167</v>
      </c>
    </row>
    <row r="580" spans="1:10" x14ac:dyDescent="0.25">
      <c r="A580" s="194"/>
      <c r="B580" s="188"/>
      <c r="C580" s="188"/>
      <c r="D580" s="188"/>
      <c r="E580" s="188"/>
      <c r="F580" s="188"/>
      <c r="G580" s="32" t="s">
        <v>39</v>
      </c>
      <c r="H580" s="32">
        <v>5.27</v>
      </c>
      <c r="I580" s="188"/>
      <c r="J580" s="239"/>
    </row>
    <row r="581" spans="1:10" ht="15.75" x14ac:dyDescent="0.25">
      <c r="A581" s="195"/>
      <c r="B581" s="189"/>
      <c r="C581" s="189"/>
      <c r="D581" s="189"/>
      <c r="E581" s="189"/>
      <c r="F581" s="189"/>
      <c r="G581" s="33" t="s">
        <v>33</v>
      </c>
      <c r="H581" s="33">
        <v>5.01</v>
      </c>
      <c r="I581" s="189"/>
      <c r="J581" s="240"/>
    </row>
    <row r="582" spans="1:10" ht="15" customHeight="1" x14ac:dyDescent="0.25">
      <c r="A582" s="205">
        <v>121119</v>
      </c>
      <c r="B582" s="203" t="s">
        <v>561</v>
      </c>
      <c r="C582" s="203" t="s">
        <v>562</v>
      </c>
      <c r="D582" s="203" t="s">
        <v>560</v>
      </c>
      <c r="E582" s="283" t="s">
        <v>524</v>
      </c>
      <c r="F582" s="203">
        <v>6.27</v>
      </c>
      <c r="G582" s="37" t="s">
        <v>39</v>
      </c>
      <c r="H582" s="37">
        <v>3.47</v>
      </c>
      <c r="I582" s="203">
        <v>8</v>
      </c>
      <c r="J582" s="204">
        <v>45167</v>
      </c>
    </row>
    <row r="583" spans="1:10" x14ac:dyDescent="0.25">
      <c r="A583" s="194"/>
      <c r="B583" s="188"/>
      <c r="C583" s="188"/>
      <c r="D583" s="188"/>
      <c r="E583" s="188"/>
      <c r="F583" s="188"/>
      <c r="G583" s="32" t="s">
        <v>371</v>
      </c>
      <c r="H583" s="32">
        <v>1.42</v>
      </c>
      <c r="I583" s="188"/>
      <c r="J583" s="239"/>
    </row>
    <row r="584" spans="1:10" ht="15.75" x14ac:dyDescent="0.25">
      <c r="A584" s="195"/>
      <c r="B584" s="189"/>
      <c r="C584" s="189"/>
      <c r="D584" s="189"/>
      <c r="E584" s="189"/>
      <c r="F584" s="189"/>
      <c r="G584" s="33" t="s">
        <v>33</v>
      </c>
      <c r="H584" s="33">
        <v>1.38</v>
      </c>
      <c r="I584" s="189"/>
      <c r="J584" s="240"/>
    </row>
    <row r="585" spans="1:10" ht="15" customHeight="1" x14ac:dyDescent="0.25">
      <c r="A585" s="205">
        <v>153438</v>
      </c>
      <c r="B585" s="203" t="s">
        <v>563</v>
      </c>
      <c r="C585" s="203" t="s">
        <v>563</v>
      </c>
      <c r="D585" s="203" t="s">
        <v>359</v>
      </c>
      <c r="E585" s="283" t="s">
        <v>524</v>
      </c>
      <c r="F585" s="203">
        <v>14.3</v>
      </c>
      <c r="G585" s="37" t="s">
        <v>31</v>
      </c>
      <c r="H585" s="37">
        <v>3.39</v>
      </c>
      <c r="I585" s="203">
        <v>16</v>
      </c>
      <c r="J585" s="204">
        <v>45166</v>
      </c>
    </row>
    <row r="586" spans="1:10" x14ac:dyDescent="0.25">
      <c r="A586" s="194"/>
      <c r="B586" s="188"/>
      <c r="C586" s="188"/>
      <c r="D586" s="188"/>
      <c r="E586" s="188"/>
      <c r="F586" s="188"/>
      <c r="G586" s="32" t="s">
        <v>33</v>
      </c>
      <c r="H586" s="32">
        <v>3</v>
      </c>
      <c r="I586" s="188"/>
      <c r="J586" s="239"/>
    </row>
    <row r="587" spans="1:10" x14ac:dyDescent="0.25">
      <c r="A587" s="194"/>
      <c r="B587" s="188"/>
      <c r="C587" s="188"/>
      <c r="D587" s="188"/>
      <c r="E587" s="188"/>
      <c r="F587" s="188"/>
      <c r="G587" s="32" t="s">
        <v>39</v>
      </c>
      <c r="H587" s="32">
        <v>4</v>
      </c>
      <c r="I587" s="188"/>
      <c r="J587" s="239"/>
    </row>
    <row r="588" spans="1:10" x14ac:dyDescent="0.25">
      <c r="A588" s="194"/>
      <c r="B588" s="188"/>
      <c r="C588" s="188"/>
      <c r="D588" s="188"/>
      <c r="E588" s="188"/>
      <c r="F588" s="188"/>
      <c r="G588" s="32" t="s">
        <v>42</v>
      </c>
      <c r="H588" s="32">
        <v>0.41</v>
      </c>
      <c r="I588" s="188"/>
      <c r="J588" s="239"/>
    </row>
    <row r="589" spans="1:10" ht="15.75" x14ac:dyDescent="0.25">
      <c r="A589" s="195"/>
      <c r="B589" s="189"/>
      <c r="C589" s="189"/>
      <c r="D589" s="189"/>
      <c r="E589" s="189"/>
      <c r="F589" s="189"/>
      <c r="G589" s="33" t="s">
        <v>29</v>
      </c>
      <c r="H589" s="33">
        <v>3.5</v>
      </c>
      <c r="I589" s="189"/>
      <c r="J589" s="240"/>
    </row>
    <row r="590" spans="1:10" ht="15" customHeight="1" x14ac:dyDescent="0.25">
      <c r="A590" s="205">
        <v>94648</v>
      </c>
      <c r="B590" s="203" t="s">
        <v>564</v>
      </c>
      <c r="C590" s="203" t="s">
        <v>565</v>
      </c>
      <c r="D590" s="203" t="s">
        <v>566</v>
      </c>
      <c r="E590" s="283" t="s">
        <v>524</v>
      </c>
      <c r="F590" s="203">
        <v>5.24</v>
      </c>
      <c r="G590" s="37" t="s">
        <v>33</v>
      </c>
      <c r="H590" s="37">
        <v>2.11</v>
      </c>
      <c r="I590" s="203">
        <v>7</v>
      </c>
      <c r="J590" s="204">
        <v>45162</v>
      </c>
    </row>
    <row r="591" spans="1:10" ht="15.75" x14ac:dyDescent="0.25">
      <c r="A591" s="195"/>
      <c r="B591" s="189"/>
      <c r="C591" s="189"/>
      <c r="D591" s="189"/>
      <c r="E591" s="189"/>
      <c r="F591" s="189"/>
      <c r="G591" s="33" t="s">
        <v>39</v>
      </c>
      <c r="H591" s="33">
        <v>3.13</v>
      </c>
      <c r="I591" s="189"/>
      <c r="J591" s="240"/>
    </row>
    <row r="592" spans="1:10" ht="15.75" x14ac:dyDescent="0.25">
      <c r="A592" s="34">
        <v>163926</v>
      </c>
      <c r="B592" s="35" t="s">
        <v>567</v>
      </c>
      <c r="C592" s="35" t="s">
        <v>568</v>
      </c>
      <c r="D592" s="35" t="s">
        <v>569</v>
      </c>
      <c r="E592" s="89" t="s">
        <v>524</v>
      </c>
      <c r="F592" s="35">
        <v>3</v>
      </c>
      <c r="G592" s="35" t="s">
        <v>39</v>
      </c>
      <c r="H592" s="35">
        <v>3</v>
      </c>
      <c r="I592" s="35">
        <v>5</v>
      </c>
      <c r="J592" s="36">
        <v>45163</v>
      </c>
    </row>
    <row r="593" spans="1:10" ht="15" customHeight="1" x14ac:dyDescent="0.25">
      <c r="A593" s="205">
        <v>109047</v>
      </c>
      <c r="B593" s="203" t="s">
        <v>570</v>
      </c>
      <c r="C593" s="203" t="s">
        <v>570</v>
      </c>
      <c r="D593" s="203" t="s">
        <v>566</v>
      </c>
      <c r="E593" s="283" t="s">
        <v>524</v>
      </c>
      <c r="F593" s="203">
        <v>12</v>
      </c>
      <c r="G593" s="37" t="s">
        <v>281</v>
      </c>
      <c r="H593" s="37">
        <v>3</v>
      </c>
      <c r="I593" s="203">
        <v>14</v>
      </c>
      <c r="J593" s="204">
        <v>45162</v>
      </c>
    </row>
    <row r="594" spans="1:10" x14ac:dyDescent="0.25">
      <c r="A594" s="194"/>
      <c r="B594" s="188"/>
      <c r="C594" s="188"/>
      <c r="D594" s="188"/>
      <c r="E594" s="188"/>
      <c r="F594" s="188"/>
      <c r="G594" s="32" t="s">
        <v>33</v>
      </c>
      <c r="H594" s="32">
        <v>5</v>
      </c>
      <c r="I594" s="188"/>
      <c r="J594" s="239"/>
    </row>
    <row r="595" spans="1:10" ht="15.75" x14ac:dyDescent="0.25">
      <c r="A595" s="195"/>
      <c r="B595" s="189"/>
      <c r="C595" s="189"/>
      <c r="D595" s="189"/>
      <c r="E595" s="189"/>
      <c r="F595" s="189"/>
      <c r="G595" s="33" t="s">
        <v>39</v>
      </c>
      <c r="H595" s="33">
        <v>4</v>
      </c>
      <c r="I595" s="189"/>
      <c r="J595" s="240"/>
    </row>
    <row r="596" spans="1:10" ht="15" customHeight="1" x14ac:dyDescent="0.25">
      <c r="A596" s="205">
        <v>113847</v>
      </c>
      <c r="B596" s="203" t="s">
        <v>571</v>
      </c>
      <c r="C596" s="203" t="s">
        <v>572</v>
      </c>
      <c r="D596" s="203" t="s">
        <v>546</v>
      </c>
      <c r="E596" s="37" t="s">
        <v>364</v>
      </c>
      <c r="F596" s="37">
        <v>0.98</v>
      </c>
      <c r="G596" s="37" t="s">
        <v>33</v>
      </c>
      <c r="H596" s="37">
        <v>0.98</v>
      </c>
      <c r="I596" s="37">
        <v>2</v>
      </c>
      <c r="J596" s="204">
        <v>45164</v>
      </c>
    </row>
    <row r="597" spans="1:10" ht="15.75" x14ac:dyDescent="0.25">
      <c r="A597" s="195"/>
      <c r="B597" s="189"/>
      <c r="C597" s="189"/>
      <c r="D597" s="189"/>
      <c r="E597" s="33" t="s">
        <v>492</v>
      </c>
      <c r="F597" s="33">
        <v>2</v>
      </c>
      <c r="G597" s="33" t="s">
        <v>39</v>
      </c>
      <c r="H597" s="33">
        <v>2</v>
      </c>
      <c r="I597" s="33">
        <v>4</v>
      </c>
      <c r="J597" s="240"/>
    </row>
    <row r="598" spans="1:10" ht="30.75" x14ac:dyDescent="0.25">
      <c r="A598" s="34">
        <v>154634</v>
      </c>
      <c r="B598" s="35" t="s">
        <v>573</v>
      </c>
      <c r="C598" s="35" t="s">
        <v>574</v>
      </c>
      <c r="D598" s="35" t="s">
        <v>546</v>
      </c>
      <c r="E598" s="89" t="s">
        <v>524</v>
      </c>
      <c r="F598" s="35">
        <v>2</v>
      </c>
      <c r="G598" s="35" t="s">
        <v>33</v>
      </c>
      <c r="H598" s="35">
        <v>2</v>
      </c>
      <c r="I598" s="35">
        <v>4</v>
      </c>
      <c r="J598" s="36">
        <v>45164</v>
      </c>
    </row>
    <row r="599" spans="1:10" ht="15" customHeight="1" x14ac:dyDescent="0.25">
      <c r="A599" s="205">
        <v>153627</v>
      </c>
      <c r="B599" s="203" t="s">
        <v>575</v>
      </c>
      <c r="C599" s="203" t="s">
        <v>576</v>
      </c>
      <c r="D599" s="203" t="s">
        <v>577</v>
      </c>
      <c r="E599" s="203" t="s">
        <v>364</v>
      </c>
      <c r="F599" s="203">
        <v>6</v>
      </c>
      <c r="G599" s="37" t="s">
        <v>529</v>
      </c>
      <c r="H599" s="37">
        <v>0.5</v>
      </c>
      <c r="I599" s="203">
        <v>8</v>
      </c>
      <c r="J599" s="204">
        <v>45166</v>
      </c>
    </row>
    <row r="600" spans="1:10" x14ac:dyDescent="0.25">
      <c r="A600" s="194"/>
      <c r="B600" s="188"/>
      <c r="C600" s="188"/>
      <c r="D600" s="188"/>
      <c r="E600" s="188"/>
      <c r="F600" s="188"/>
      <c r="G600" s="32" t="s">
        <v>348</v>
      </c>
      <c r="H600" s="32">
        <v>0.5</v>
      </c>
      <c r="I600" s="188"/>
      <c r="J600" s="239"/>
    </row>
    <row r="601" spans="1:10" x14ac:dyDescent="0.25">
      <c r="A601" s="194"/>
      <c r="B601" s="188"/>
      <c r="C601" s="188"/>
      <c r="D601" s="188"/>
      <c r="E601" s="188"/>
      <c r="F601" s="188"/>
      <c r="G601" s="32" t="s">
        <v>31</v>
      </c>
      <c r="H601" s="32">
        <v>5</v>
      </c>
      <c r="I601" s="188"/>
      <c r="J601" s="239"/>
    </row>
    <row r="602" spans="1:10" ht="15.75" x14ac:dyDescent="0.25">
      <c r="A602" s="195"/>
      <c r="B602" s="189"/>
      <c r="C602" s="189"/>
      <c r="D602" s="189"/>
      <c r="E602" s="33" t="s">
        <v>492</v>
      </c>
      <c r="F602" s="33">
        <v>6</v>
      </c>
      <c r="G602" s="33" t="s">
        <v>39</v>
      </c>
      <c r="H602" s="33">
        <v>6</v>
      </c>
      <c r="I602" s="33">
        <v>8</v>
      </c>
      <c r="J602" s="240"/>
    </row>
    <row r="603" spans="1:10" ht="15" customHeight="1" x14ac:dyDescent="0.25">
      <c r="A603" s="205">
        <v>3103507</v>
      </c>
      <c r="B603" s="203" t="s">
        <v>578</v>
      </c>
      <c r="C603" s="203" t="s">
        <v>579</v>
      </c>
      <c r="D603" s="203" t="s">
        <v>566</v>
      </c>
      <c r="E603" s="283" t="s">
        <v>524</v>
      </c>
      <c r="F603" s="203">
        <v>50</v>
      </c>
      <c r="G603" s="37" t="s">
        <v>33</v>
      </c>
      <c r="H603" s="37">
        <v>26</v>
      </c>
      <c r="I603" s="203">
        <v>52</v>
      </c>
      <c r="J603" s="204">
        <v>45162</v>
      </c>
    </row>
    <row r="604" spans="1:10" ht="30" x14ac:dyDescent="0.25">
      <c r="A604" s="194"/>
      <c r="B604" s="188"/>
      <c r="C604" s="188"/>
      <c r="D604" s="188"/>
      <c r="E604" s="188"/>
      <c r="F604" s="188"/>
      <c r="G604" s="32" t="s">
        <v>580</v>
      </c>
      <c r="H604" s="32">
        <v>0.8</v>
      </c>
      <c r="I604" s="188"/>
      <c r="J604" s="239"/>
    </row>
    <row r="605" spans="1:10" ht="15.75" x14ac:dyDescent="0.25">
      <c r="A605" s="195"/>
      <c r="B605" s="189"/>
      <c r="C605" s="189"/>
      <c r="D605" s="189"/>
      <c r="E605" s="189"/>
      <c r="F605" s="189"/>
      <c r="G605" s="33" t="s">
        <v>39</v>
      </c>
      <c r="H605" s="33">
        <v>23.8</v>
      </c>
      <c r="I605" s="189"/>
      <c r="J605" s="240"/>
    </row>
    <row r="606" spans="1:10" ht="15" customHeight="1" x14ac:dyDescent="0.25">
      <c r="A606" s="205">
        <v>176225</v>
      </c>
      <c r="B606" s="203" t="s">
        <v>581</v>
      </c>
      <c r="C606" s="203" t="s">
        <v>582</v>
      </c>
      <c r="D606" s="203" t="s">
        <v>583</v>
      </c>
      <c r="E606" s="283" t="s">
        <v>524</v>
      </c>
      <c r="F606" s="203">
        <v>41.01</v>
      </c>
      <c r="G606" s="37" t="s">
        <v>41</v>
      </c>
      <c r="H606" s="37">
        <v>3.24</v>
      </c>
      <c r="I606" s="203">
        <v>43</v>
      </c>
      <c r="J606" s="204">
        <v>45164</v>
      </c>
    </row>
    <row r="607" spans="1:10" x14ac:dyDescent="0.25">
      <c r="A607" s="194"/>
      <c r="B607" s="188"/>
      <c r="C607" s="188"/>
      <c r="D607" s="188"/>
      <c r="E607" s="188"/>
      <c r="F607" s="188"/>
      <c r="G607" s="32" t="s">
        <v>39</v>
      </c>
      <c r="H607" s="32">
        <v>15.79</v>
      </c>
      <c r="I607" s="188"/>
      <c r="J607" s="239"/>
    </row>
    <row r="608" spans="1:10" ht="15.75" x14ac:dyDescent="0.25">
      <c r="A608" s="195"/>
      <c r="B608" s="189"/>
      <c r="C608" s="189"/>
      <c r="D608" s="189"/>
      <c r="E608" s="189"/>
      <c r="F608" s="189"/>
      <c r="G608" s="33" t="s">
        <v>33</v>
      </c>
      <c r="H608" s="33">
        <v>21.98</v>
      </c>
      <c r="I608" s="189"/>
      <c r="J608" s="240"/>
    </row>
    <row r="609" spans="1:10" ht="15" customHeight="1" x14ac:dyDescent="0.25">
      <c r="A609" s="205">
        <v>3103846</v>
      </c>
      <c r="B609" s="203" t="s">
        <v>581</v>
      </c>
      <c r="C609" s="203" t="s">
        <v>584</v>
      </c>
      <c r="D609" s="203" t="s">
        <v>583</v>
      </c>
      <c r="E609" s="283" t="s">
        <v>524</v>
      </c>
      <c r="F609" s="203">
        <v>21.23</v>
      </c>
      <c r="G609" s="37" t="s">
        <v>28</v>
      </c>
      <c r="H609" s="37">
        <v>2.88</v>
      </c>
      <c r="I609" s="203">
        <v>23</v>
      </c>
      <c r="J609" s="204">
        <v>45164</v>
      </c>
    </row>
    <row r="610" spans="1:10" ht="15.75" x14ac:dyDescent="0.25">
      <c r="A610" s="195"/>
      <c r="B610" s="189"/>
      <c r="C610" s="189"/>
      <c r="D610" s="189"/>
      <c r="E610" s="189"/>
      <c r="F610" s="189"/>
      <c r="G610" s="33" t="s">
        <v>33</v>
      </c>
      <c r="H610" s="33">
        <v>18.350000000000001</v>
      </c>
      <c r="I610" s="189"/>
      <c r="J610" s="240"/>
    </row>
    <row r="611" spans="1:10" ht="15" customHeight="1" x14ac:dyDescent="0.25">
      <c r="A611" s="205">
        <v>176402</v>
      </c>
      <c r="B611" s="203" t="s">
        <v>585</v>
      </c>
      <c r="C611" s="203" t="s">
        <v>586</v>
      </c>
      <c r="D611" s="203" t="s">
        <v>53</v>
      </c>
      <c r="E611" s="283" t="s">
        <v>524</v>
      </c>
      <c r="F611" s="203">
        <v>9.6999999999999993</v>
      </c>
      <c r="G611" s="37" t="s">
        <v>33</v>
      </c>
      <c r="H611" s="37">
        <v>4</v>
      </c>
      <c r="I611" s="203">
        <v>11</v>
      </c>
      <c r="J611" s="204">
        <v>45166</v>
      </c>
    </row>
    <row r="612" spans="1:10" x14ac:dyDescent="0.25">
      <c r="A612" s="194"/>
      <c r="B612" s="188"/>
      <c r="C612" s="188"/>
      <c r="D612" s="188"/>
      <c r="E612" s="188"/>
      <c r="F612" s="188"/>
      <c r="G612" s="32" t="s">
        <v>42</v>
      </c>
      <c r="H612" s="32">
        <v>0.5</v>
      </c>
      <c r="I612" s="188"/>
      <c r="J612" s="239"/>
    </row>
    <row r="613" spans="1:10" x14ac:dyDescent="0.25">
      <c r="A613" s="194"/>
      <c r="B613" s="188"/>
      <c r="C613" s="188"/>
      <c r="D613" s="188"/>
      <c r="E613" s="188"/>
      <c r="F613" s="188"/>
      <c r="G613" s="32" t="s">
        <v>39</v>
      </c>
      <c r="H613" s="32">
        <v>1.1000000000000001</v>
      </c>
      <c r="I613" s="188"/>
      <c r="J613" s="239"/>
    </row>
    <row r="614" spans="1:10" ht="15.75" x14ac:dyDescent="0.25">
      <c r="A614" s="195"/>
      <c r="B614" s="189"/>
      <c r="C614" s="189"/>
      <c r="D614" s="189"/>
      <c r="E614" s="189"/>
      <c r="F614" s="189"/>
      <c r="G614" s="33" t="s">
        <v>31</v>
      </c>
      <c r="H614" s="33">
        <v>4.0999999999999996</v>
      </c>
      <c r="I614" s="189"/>
      <c r="J614" s="240"/>
    </row>
    <row r="615" spans="1:10" x14ac:dyDescent="0.25">
      <c r="A615" s="205">
        <v>153973</v>
      </c>
      <c r="B615" s="203" t="s">
        <v>587</v>
      </c>
      <c r="C615" s="203" t="s">
        <v>587</v>
      </c>
      <c r="D615" s="203" t="s">
        <v>588</v>
      </c>
      <c r="E615" s="283" t="s">
        <v>524</v>
      </c>
      <c r="F615" s="203">
        <v>14.18</v>
      </c>
      <c r="G615" s="37" t="s">
        <v>277</v>
      </c>
      <c r="H615" s="37">
        <v>6.1</v>
      </c>
      <c r="I615" s="203">
        <v>16</v>
      </c>
      <c r="J615" s="204">
        <v>45164</v>
      </c>
    </row>
    <row r="616" spans="1:10" x14ac:dyDescent="0.25">
      <c r="A616" s="194"/>
      <c r="B616" s="188"/>
      <c r="C616" s="188"/>
      <c r="D616" s="188"/>
      <c r="E616" s="188"/>
      <c r="F616" s="188"/>
      <c r="G616" s="32" t="s">
        <v>33</v>
      </c>
      <c r="H616" s="32">
        <v>2.68</v>
      </c>
      <c r="I616" s="188"/>
      <c r="J616" s="239"/>
    </row>
    <row r="617" spans="1:10" x14ac:dyDescent="0.25">
      <c r="A617" s="194"/>
      <c r="B617" s="188"/>
      <c r="C617" s="188"/>
      <c r="D617" s="188"/>
      <c r="E617" s="188"/>
      <c r="F617" s="188"/>
      <c r="G617" s="32" t="s">
        <v>39</v>
      </c>
      <c r="H617" s="32">
        <v>3.3</v>
      </c>
      <c r="I617" s="188"/>
      <c r="J617" s="239"/>
    </row>
    <row r="618" spans="1:10" ht="15.75" x14ac:dyDescent="0.25">
      <c r="A618" s="195"/>
      <c r="B618" s="189"/>
      <c r="C618" s="189"/>
      <c r="D618" s="189"/>
      <c r="E618" s="189"/>
      <c r="F618" s="189"/>
      <c r="G618" s="33" t="s">
        <v>547</v>
      </c>
      <c r="H618" s="33">
        <v>2.1</v>
      </c>
      <c r="I618" s="189"/>
      <c r="J618" s="240"/>
    </row>
    <row r="619" spans="1:10" ht="15" customHeight="1" x14ac:dyDescent="0.25">
      <c r="A619" s="205">
        <v>97292</v>
      </c>
      <c r="B619" s="203" t="s">
        <v>589</v>
      </c>
      <c r="C619" s="203" t="s">
        <v>590</v>
      </c>
      <c r="D619" s="203" t="s">
        <v>537</v>
      </c>
      <c r="E619" s="283" t="s">
        <v>524</v>
      </c>
      <c r="F619" s="203">
        <v>15</v>
      </c>
      <c r="G619" s="37" t="s">
        <v>33</v>
      </c>
      <c r="H619" s="37">
        <v>7.5</v>
      </c>
      <c r="I619" s="203">
        <v>17</v>
      </c>
      <c r="J619" s="204">
        <v>45162</v>
      </c>
    </row>
    <row r="620" spans="1:10" ht="15.75" x14ac:dyDescent="0.25">
      <c r="A620" s="195"/>
      <c r="B620" s="189"/>
      <c r="C620" s="189"/>
      <c r="D620" s="189"/>
      <c r="E620" s="189"/>
      <c r="F620" s="189"/>
      <c r="G620" s="33" t="s">
        <v>39</v>
      </c>
      <c r="H620" s="33">
        <v>7.5</v>
      </c>
      <c r="I620" s="189"/>
      <c r="J620" s="240"/>
    </row>
    <row r="621" spans="1:10" ht="15" customHeight="1" x14ac:dyDescent="0.25">
      <c r="A621" s="205">
        <v>87690</v>
      </c>
      <c r="B621" s="203" t="s">
        <v>591</v>
      </c>
      <c r="C621" s="203" t="s">
        <v>592</v>
      </c>
      <c r="D621" s="203" t="s">
        <v>310</v>
      </c>
      <c r="E621" s="283" t="s">
        <v>524</v>
      </c>
      <c r="F621" s="203">
        <v>7</v>
      </c>
      <c r="G621" s="37" t="s">
        <v>39</v>
      </c>
      <c r="H621" s="37">
        <v>5</v>
      </c>
      <c r="I621" s="203">
        <v>9</v>
      </c>
      <c r="J621" s="204">
        <v>45163</v>
      </c>
    </row>
    <row r="622" spans="1:10" x14ac:dyDescent="0.25">
      <c r="A622" s="194"/>
      <c r="B622" s="188"/>
      <c r="C622" s="188"/>
      <c r="D622" s="188"/>
      <c r="E622" s="188"/>
      <c r="F622" s="188"/>
      <c r="G622" s="32" t="s">
        <v>31</v>
      </c>
      <c r="H622" s="32">
        <v>1.5</v>
      </c>
      <c r="I622" s="188"/>
      <c r="J622" s="239"/>
    </row>
    <row r="623" spans="1:10" ht="15.75" x14ac:dyDescent="0.25">
      <c r="A623" s="195"/>
      <c r="B623" s="189"/>
      <c r="C623" s="189"/>
      <c r="D623" s="189"/>
      <c r="E623" s="189"/>
      <c r="F623" s="189"/>
      <c r="G623" s="33" t="s">
        <v>42</v>
      </c>
      <c r="H623" s="33">
        <v>0.5</v>
      </c>
      <c r="I623" s="189"/>
      <c r="J623" s="240"/>
    </row>
    <row r="624" spans="1:10" ht="15.75" x14ac:dyDescent="0.25">
      <c r="A624" s="34">
        <v>151274</v>
      </c>
      <c r="B624" s="35" t="s">
        <v>593</v>
      </c>
      <c r="C624" s="35" t="s">
        <v>594</v>
      </c>
      <c r="D624" s="35" t="s">
        <v>310</v>
      </c>
      <c r="E624" s="89" t="s">
        <v>524</v>
      </c>
      <c r="F624" s="35">
        <v>4.5999999999999996</v>
      </c>
      <c r="G624" s="35" t="s">
        <v>39</v>
      </c>
      <c r="H624" s="35">
        <v>4.5999999999999996</v>
      </c>
      <c r="I624" s="35">
        <v>6</v>
      </c>
      <c r="J624" s="36">
        <v>45163</v>
      </c>
    </row>
    <row r="625" spans="1:10" ht="15.75" x14ac:dyDescent="0.25">
      <c r="A625" s="34">
        <v>110024</v>
      </c>
      <c r="B625" s="35" t="s">
        <v>596</v>
      </c>
      <c r="C625" s="35" t="s">
        <v>596</v>
      </c>
      <c r="D625" s="35" t="s">
        <v>597</v>
      </c>
      <c r="E625" s="89" t="s">
        <v>524</v>
      </c>
      <c r="F625" s="35">
        <v>4.5</v>
      </c>
      <c r="G625" s="35" t="s">
        <v>39</v>
      </c>
      <c r="H625" s="35">
        <v>4.5</v>
      </c>
      <c r="I625" s="35">
        <v>6</v>
      </c>
      <c r="J625" s="36">
        <v>45166</v>
      </c>
    </row>
    <row r="626" spans="1:10" ht="15" customHeight="1" x14ac:dyDescent="0.25">
      <c r="A626" s="205">
        <v>110789</v>
      </c>
      <c r="B626" s="203" t="s">
        <v>598</v>
      </c>
      <c r="C626" s="203" t="s">
        <v>598</v>
      </c>
      <c r="D626" s="203" t="s">
        <v>482</v>
      </c>
      <c r="E626" s="283" t="s">
        <v>524</v>
      </c>
      <c r="F626" s="203">
        <v>4.4000000000000004</v>
      </c>
      <c r="G626" s="37" t="s">
        <v>33</v>
      </c>
      <c r="H626" s="37">
        <v>0.5</v>
      </c>
      <c r="I626" s="203">
        <v>6</v>
      </c>
      <c r="J626" s="204">
        <v>45167</v>
      </c>
    </row>
    <row r="627" spans="1:10" x14ac:dyDescent="0.25">
      <c r="A627" s="194"/>
      <c r="B627" s="188"/>
      <c r="C627" s="188"/>
      <c r="D627" s="188"/>
      <c r="E627" s="188"/>
      <c r="F627" s="188"/>
      <c r="G627" s="32" t="s">
        <v>39</v>
      </c>
      <c r="H627" s="32">
        <v>1</v>
      </c>
      <c r="I627" s="188"/>
      <c r="J627" s="239"/>
    </row>
    <row r="628" spans="1:10" x14ac:dyDescent="0.25">
      <c r="A628" s="194"/>
      <c r="B628" s="188"/>
      <c r="C628" s="188"/>
      <c r="D628" s="188"/>
      <c r="E628" s="188"/>
      <c r="F628" s="188"/>
      <c r="G628" s="32" t="s">
        <v>31</v>
      </c>
      <c r="H628" s="32">
        <v>1.2</v>
      </c>
      <c r="I628" s="188"/>
      <c r="J628" s="239"/>
    </row>
    <row r="629" spans="1:10" x14ac:dyDescent="0.25">
      <c r="A629" s="194"/>
      <c r="B629" s="188"/>
      <c r="C629" s="188"/>
      <c r="D629" s="188"/>
      <c r="E629" s="188"/>
      <c r="F629" s="188"/>
      <c r="G629" s="32" t="s">
        <v>41</v>
      </c>
      <c r="H629" s="32">
        <v>1.5</v>
      </c>
      <c r="I629" s="188"/>
      <c r="J629" s="239"/>
    </row>
    <row r="630" spans="1:10" ht="15.75" x14ac:dyDescent="0.25">
      <c r="A630" s="195"/>
      <c r="B630" s="189"/>
      <c r="C630" s="189"/>
      <c r="D630" s="189"/>
      <c r="E630" s="189"/>
      <c r="F630" s="189"/>
      <c r="G630" s="33" t="s">
        <v>42</v>
      </c>
      <c r="H630" s="33">
        <v>0.2</v>
      </c>
      <c r="I630" s="189"/>
      <c r="J630" s="240"/>
    </row>
    <row r="631" spans="1:10" ht="15" customHeight="1" x14ac:dyDescent="0.25">
      <c r="A631" s="205">
        <v>172934</v>
      </c>
      <c r="B631" s="203" t="s">
        <v>599</v>
      </c>
      <c r="C631" s="203" t="s">
        <v>600</v>
      </c>
      <c r="D631" s="203" t="s">
        <v>53</v>
      </c>
      <c r="E631" s="283" t="s">
        <v>524</v>
      </c>
      <c r="F631" s="203">
        <v>2.5</v>
      </c>
      <c r="G631" s="37" t="s">
        <v>39</v>
      </c>
      <c r="H631" s="37">
        <v>2</v>
      </c>
      <c r="I631" s="203">
        <v>4</v>
      </c>
      <c r="J631" s="204">
        <v>45166</v>
      </c>
    </row>
    <row r="632" spans="1:10" ht="15.75" x14ac:dyDescent="0.25">
      <c r="A632" s="195"/>
      <c r="B632" s="189"/>
      <c r="C632" s="189"/>
      <c r="D632" s="189"/>
      <c r="E632" s="189"/>
      <c r="F632" s="189"/>
      <c r="G632" s="33" t="s">
        <v>31</v>
      </c>
      <c r="H632" s="33">
        <v>0.5</v>
      </c>
      <c r="I632" s="189"/>
      <c r="J632" s="240"/>
    </row>
    <row r="633" spans="1:10" ht="15" customHeight="1" x14ac:dyDescent="0.25">
      <c r="A633" s="205">
        <v>153729</v>
      </c>
      <c r="B633" s="203" t="s">
        <v>601</v>
      </c>
      <c r="C633" s="203" t="s">
        <v>602</v>
      </c>
      <c r="D633" s="203" t="s">
        <v>36</v>
      </c>
      <c r="E633" s="203" t="s">
        <v>364</v>
      </c>
      <c r="F633" s="203">
        <v>9.9</v>
      </c>
      <c r="G633" s="37" t="s">
        <v>348</v>
      </c>
      <c r="H633" s="37">
        <v>0.9</v>
      </c>
      <c r="I633" s="203">
        <v>11</v>
      </c>
      <c r="J633" s="204">
        <v>45166</v>
      </c>
    </row>
    <row r="634" spans="1:10" x14ac:dyDescent="0.25">
      <c r="A634" s="194"/>
      <c r="B634" s="188"/>
      <c r="C634" s="188"/>
      <c r="D634" s="188"/>
      <c r="E634" s="188"/>
      <c r="F634" s="188"/>
      <c r="G634" s="32" t="s">
        <v>31</v>
      </c>
      <c r="H634" s="32">
        <v>4.5</v>
      </c>
      <c r="I634" s="188"/>
      <c r="J634" s="239"/>
    </row>
    <row r="635" spans="1:10" x14ac:dyDescent="0.25">
      <c r="A635" s="194"/>
      <c r="B635" s="188"/>
      <c r="C635" s="188"/>
      <c r="D635" s="188"/>
      <c r="E635" s="188"/>
      <c r="F635" s="188"/>
      <c r="G635" s="32" t="s">
        <v>33</v>
      </c>
      <c r="H635" s="32">
        <v>4.5</v>
      </c>
      <c r="I635" s="188"/>
      <c r="J635" s="239"/>
    </row>
    <row r="636" spans="1:10" x14ac:dyDescent="0.25">
      <c r="A636" s="194"/>
      <c r="B636" s="188"/>
      <c r="C636" s="188"/>
      <c r="D636" s="188"/>
      <c r="E636" s="188" t="s">
        <v>492</v>
      </c>
      <c r="F636" s="188">
        <v>7.5</v>
      </c>
      <c r="G636" s="32" t="s">
        <v>39</v>
      </c>
      <c r="H636" s="32">
        <v>2.5</v>
      </c>
      <c r="I636" s="188">
        <v>9</v>
      </c>
      <c r="J636" s="239"/>
    </row>
    <row r="637" spans="1:10" x14ac:dyDescent="0.25">
      <c r="A637" s="194"/>
      <c r="B637" s="188"/>
      <c r="C637" s="188"/>
      <c r="D637" s="188"/>
      <c r="E637" s="188"/>
      <c r="F637" s="188"/>
      <c r="G637" s="32" t="s">
        <v>33</v>
      </c>
      <c r="H637" s="32">
        <v>5</v>
      </c>
      <c r="I637" s="188"/>
      <c r="J637" s="239"/>
    </row>
    <row r="638" spans="1:10" x14ac:dyDescent="0.25">
      <c r="A638" s="194"/>
      <c r="B638" s="188"/>
      <c r="C638" s="188"/>
      <c r="D638" s="188"/>
      <c r="E638" s="188" t="s">
        <v>603</v>
      </c>
      <c r="F638" s="188">
        <v>7.5</v>
      </c>
      <c r="G638" s="32" t="s">
        <v>39</v>
      </c>
      <c r="H638" s="32">
        <v>2</v>
      </c>
      <c r="I638" s="188">
        <v>9</v>
      </c>
      <c r="J638" s="239"/>
    </row>
    <row r="639" spans="1:10" x14ac:dyDescent="0.25">
      <c r="A639" s="194"/>
      <c r="B639" s="188"/>
      <c r="C639" s="188"/>
      <c r="D639" s="188"/>
      <c r="E639" s="188"/>
      <c r="F639" s="188"/>
      <c r="G639" s="32" t="s">
        <v>31</v>
      </c>
      <c r="H639" s="32">
        <v>2</v>
      </c>
      <c r="I639" s="188"/>
      <c r="J639" s="239"/>
    </row>
    <row r="640" spans="1:10" ht="15.75" x14ac:dyDescent="0.25">
      <c r="A640" s="195"/>
      <c r="B640" s="189"/>
      <c r="C640" s="189"/>
      <c r="D640" s="189"/>
      <c r="E640" s="189"/>
      <c r="F640" s="189"/>
      <c r="G640" s="33" t="s">
        <v>42</v>
      </c>
      <c r="H640" s="33">
        <v>3.5</v>
      </c>
      <c r="I640" s="189"/>
      <c r="J640" s="240"/>
    </row>
    <row r="641" spans="1:10" ht="15.75" x14ac:dyDescent="0.25">
      <c r="A641" s="34">
        <v>109921</v>
      </c>
      <c r="B641" s="35" t="s">
        <v>601</v>
      </c>
      <c r="C641" s="35" t="s">
        <v>604</v>
      </c>
      <c r="D641" s="35" t="s">
        <v>605</v>
      </c>
      <c r="E641" s="89" t="s">
        <v>524</v>
      </c>
      <c r="F641" s="35">
        <v>19.829999999999998</v>
      </c>
      <c r="G641" s="35" t="s">
        <v>39</v>
      </c>
      <c r="H641" s="35">
        <v>19.829999999999998</v>
      </c>
      <c r="I641" s="35">
        <v>21</v>
      </c>
      <c r="J641" s="36">
        <v>45167</v>
      </c>
    </row>
    <row r="642" spans="1:10" ht="15" customHeight="1" x14ac:dyDescent="0.25">
      <c r="A642" s="205">
        <v>3103477</v>
      </c>
      <c r="B642" s="203" t="s">
        <v>606</v>
      </c>
      <c r="C642" s="203" t="s">
        <v>607</v>
      </c>
      <c r="D642" s="203" t="s">
        <v>608</v>
      </c>
      <c r="E642" s="283" t="s">
        <v>524</v>
      </c>
      <c r="F642" s="203">
        <v>25</v>
      </c>
      <c r="G642" s="37" t="s">
        <v>38</v>
      </c>
      <c r="H642" s="37">
        <v>21</v>
      </c>
      <c r="I642" s="203">
        <v>27</v>
      </c>
      <c r="J642" s="204">
        <v>45174</v>
      </c>
    </row>
    <row r="643" spans="1:10" x14ac:dyDescent="0.25">
      <c r="A643" s="194"/>
      <c r="B643" s="188"/>
      <c r="C643" s="188"/>
      <c r="D643" s="188"/>
      <c r="E643" s="188"/>
      <c r="F643" s="188"/>
      <c r="G643" s="32" t="s">
        <v>557</v>
      </c>
      <c r="H643" s="32">
        <v>2</v>
      </c>
      <c r="I643" s="188"/>
      <c r="J643" s="239"/>
    </row>
    <row r="644" spans="1:10" ht="15.75" x14ac:dyDescent="0.25">
      <c r="A644" s="195"/>
      <c r="B644" s="189"/>
      <c r="C644" s="189"/>
      <c r="D644" s="189"/>
      <c r="E644" s="189"/>
      <c r="F644" s="189"/>
      <c r="G644" s="33" t="s">
        <v>348</v>
      </c>
      <c r="H644" s="33">
        <v>2</v>
      </c>
      <c r="I644" s="189"/>
      <c r="J644" s="240"/>
    </row>
    <row r="645" spans="1:10" ht="15" customHeight="1" x14ac:dyDescent="0.25">
      <c r="A645" s="205">
        <v>106336</v>
      </c>
      <c r="B645" s="203" t="s">
        <v>609</v>
      </c>
      <c r="C645" s="203" t="s">
        <v>609</v>
      </c>
      <c r="D645" s="203" t="s">
        <v>610</v>
      </c>
      <c r="E645" s="283" t="s">
        <v>524</v>
      </c>
      <c r="F645" s="203">
        <v>7</v>
      </c>
      <c r="G645" s="37" t="s">
        <v>39</v>
      </c>
      <c r="H645" s="37">
        <v>5.2</v>
      </c>
      <c r="I645" s="203">
        <v>9</v>
      </c>
      <c r="J645" s="204">
        <v>45163</v>
      </c>
    </row>
    <row r="646" spans="1:10" ht="15.75" x14ac:dyDescent="0.25">
      <c r="A646" s="195"/>
      <c r="B646" s="189"/>
      <c r="C646" s="189"/>
      <c r="D646" s="189"/>
      <c r="E646" s="189"/>
      <c r="F646" s="189"/>
      <c r="G646" s="33" t="s">
        <v>29</v>
      </c>
      <c r="H646" s="33">
        <v>1.8</v>
      </c>
      <c r="I646" s="189"/>
      <c r="J646" s="240"/>
    </row>
    <row r="647" spans="1:10" ht="15" customHeight="1" x14ac:dyDescent="0.25">
      <c r="A647" s="205">
        <v>110610</v>
      </c>
      <c r="B647" s="203" t="s">
        <v>611</v>
      </c>
      <c r="C647" s="203" t="s">
        <v>611</v>
      </c>
      <c r="D647" s="203" t="s">
        <v>310</v>
      </c>
      <c r="E647" s="283" t="s">
        <v>524</v>
      </c>
      <c r="F647" s="203">
        <v>1.8</v>
      </c>
      <c r="G647" s="37" t="s">
        <v>33</v>
      </c>
      <c r="H647" s="37">
        <v>0.9</v>
      </c>
      <c r="I647" s="203">
        <v>3</v>
      </c>
      <c r="J647" s="204">
        <v>45163</v>
      </c>
    </row>
    <row r="648" spans="1:10" ht="15.75" x14ac:dyDescent="0.25">
      <c r="A648" s="195"/>
      <c r="B648" s="189"/>
      <c r="C648" s="189"/>
      <c r="D648" s="189"/>
      <c r="E648" s="189"/>
      <c r="F648" s="189"/>
      <c r="G648" s="33" t="s">
        <v>39</v>
      </c>
      <c r="H648" s="33">
        <v>0.9</v>
      </c>
      <c r="I648" s="189"/>
      <c r="J648" s="240"/>
    </row>
    <row r="649" spans="1:10" ht="15" customHeight="1" x14ac:dyDescent="0.25">
      <c r="A649" s="205">
        <v>3126012</v>
      </c>
      <c r="B649" s="203" t="s">
        <v>612</v>
      </c>
      <c r="C649" s="203" t="s">
        <v>613</v>
      </c>
      <c r="D649" s="203" t="s">
        <v>53</v>
      </c>
      <c r="E649" s="283" t="s">
        <v>524</v>
      </c>
      <c r="F649" s="203">
        <v>5.5</v>
      </c>
      <c r="G649" s="37" t="s">
        <v>31</v>
      </c>
      <c r="H649" s="37">
        <v>4.5</v>
      </c>
      <c r="I649" s="203">
        <v>7</v>
      </c>
      <c r="J649" s="204">
        <v>45166</v>
      </c>
    </row>
    <row r="650" spans="1:10" ht="15.75" x14ac:dyDescent="0.25">
      <c r="A650" s="195"/>
      <c r="B650" s="189"/>
      <c r="C650" s="189"/>
      <c r="D650" s="189"/>
      <c r="E650" s="189"/>
      <c r="F650" s="189"/>
      <c r="G650" s="33" t="s">
        <v>42</v>
      </c>
      <c r="H650" s="33">
        <v>1</v>
      </c>
      <c r="I650" s="189"/>
      <c r="J650" s="240"/>
    </row>
    <row r="651" spans="1:10" ht="15" customHeight="1" x14ac:dyDescent="0.25">
      <c r="A651" s="205">
        <v>176325</v>
      </c>
      <c r="B651" s="203" t="s">
        <v>614</v>
      </c>
      <c r="C651" s="203" t="s">
        <v>615</v>
      </c>
      <c r="D651" s="203" t="s">
        <v>395</v>
      </c>
      <c r="E651" s="283" t="s">
        <v>524</v>
      </c>
      <c r="F651" s="203">
        <v>4</v>
      </c>
      <c r="G651" s="37" t="s">
        <v>31</v>
      </c>
      <c r="H651" s="37">
        <v>3</v>
      </c>
      <c r="I651" s="203">
        <v>6</v>
      </c>
      <c r="J651" s="204">
        <v>45167</v>
      </c>
    </row>
    <row r="652" spans="1:10" x14ac:dyDescent="0.25">
      <c r="A652" s="194"/>
      <c r="B652" s="188"/>
      <c r="C652" s="188"/>
      <c r="D652" s="188"/>
      <c r="E652" s="188"/>
      <c r="F652" s="188"/>
      <c r="G652" s="32" t="s">
        <v>42</v>
      </c>
      <c r="H652" s="32">
        <v>0.5</v>
      </c>
      <c r="I652" s="188"/>
      <c r="J652" s="239"/>
    </row>
    <row r="653" spans="1:10" ht="15.75" x14ac:dyDescent="0.25">
      <c r="A653" s="195"/>
      <c r="B653" s="189"/>
      <c r="C653" s="189"/>
      <c r="D653" s="189"/>
      <c r="E653" s="189"/>
      <c r="F653" s="189"/>
      <c r="G653" s="33" t="s">
        <v>348</v>
      </c>
      <c r="H653" s="33">
        <v>0.5</v>
      </c>
      <c r="I653" s="189"/>
      <c r="J653" s="240"/>
    </row>
    <row r="654" spans="1:10" ht="15" customHeight="1" x14ac:dyDescent="0.25">
      <c r="A654" s="205">
        <v>3103157</v>
      </c>
      <c r="B654" s="203" t="s">
        <v>616</v>
      </c>
      <c r="C654" s="203" t="s">
        <v>617</v>
      </c>
      <c r="D654" s="203" t="s">
        <v>26</v>
      </c>
      <c r="E654" s="283" t="s">
        <v>524</v>
      </c>
      <c r="F654" s="203">
        <v>10.8</v>
      </c>
      <c r="G654" s="37" t="s">
        <v>39</v>
      </c>
      <c r="H654" s="37">
        <v>2.2400000000000002</v>
      </c>
      <c r="I654" s="203">
        <v>12</v>
      </c>
      <c r="J654" s="204">
        <v>45167</v>
      </c>
    </row>
    <row r="655" spans="1:10" x14ac:dyDescent="0.25">
      <c r="A655" s="194"/>
      <c r="B655" s="188"/>
      <c r="C655" s="188"/>
      <c r="D655" s="188"/>
      <c r="E655" s="188"/>
      <c r="F655" s="188"/>
      <c r="G655" s="32" t="s">
        <v>31</v>
      </c>
      <c r="H655" s="32">
        <v>5</v>
      </c>
      <c r="I655" s="188"/>
      <c r="J655" s="239"/>
    </row>
    <row r="656" spans="1:10" x14ac:dyDescent="0.25">
      <c r="A656" s="194"/>
      <c r="B656" s="188"/>
      <c r="C656" s="188"/>
      <c r="D656" s="188"/>
      <c r="E656" s="188"/>
      <c r="F656" s="188"/>
      <c r="G656" s="32" t="s">
        <v>348</v>
      </c>
      <c r="H656" s="32">
        <v>1.9</v>
      </c>
      <c r="I656" s="188"/>
      <c r="J656" s="239"/>
    </row>
    <row r="657" spans="1:10" x14ac:dyDescent="0.25">
      <c r="A657" s="194"/>
      <c r="B657" s="188"/>
      <c r="C657" s="188"/>
      <c r="D657" s="188"/>
      <c r="E657" s="188"/>
      <c r="F657" s="188"/>
      <c r="G657" s="32" t="s">
        <v>557</v>
      </c>
      <c r="H657" s="32">
        <v>0.86</v>
      </c>
      <c r="I657" s="188"/>
      <c r="J657" s="239"/>
    </row>
    <row r="658" spans="1:10" ht="15.75" x14ac:dyDescent="0.25">
      <c r="A658" s="195"/>
      <c r="B658" s="189"/>
      <c r="C658" s="189"/>
      <c r="D658" s="189"/>
      <c r="E658" s="189"/>
      <c r="F658" s="189"/>
      <c r="G658" s="33" t="s">
        <v>42</v>
      </c>
      <c r="H658" s="33">
        <v>0.8</v>
      </c>
      <c r="I658" s="189"/>
      <c r="J658" s="240"/>
    </row>
    <row r="659" spans="1:10" ht="15" customHeight="1" x14ac:dyDescent="0.25">
      <c r="A659" s="205">
        <v>110025</v>
      </c>
      <c r="B659" s="203" t="s">
        <v>618</v>
      </c>
      <c r="C659" s="203" t="s">
        <v>619</v>
      </c>
      <c r="D659" s="203" t="s">
        <v>566</v>
      </c>
      <c r="E659" s="203" t="s">
        <v>364</v>
      </c>
      <c r="F659" s="203">
        <v>4.4000000000000004</v>
      </c>
      <c r="G659" s="37" t="s">
        <v>28</v>
      </c>
      <c r="H659" s="37">
        <v>0.8</v>
      </c>
      <c r="I659" s="203">
        <v>6</v>
      </c>
      <c r="J659" s="204">
        <v>45162</v>
      </c>
    </row>
    <row r="660" spans="1:10" x14ac:dyDescent="0.25">
      <c r="A660" s="194"/>
      <c r="B660" s="188"/>
      <c r="C660" s="188"/>
      <c r="D660" s="188"/>
      <c r="E660" s="188"/>
      <c r="F660" s="188"/>
      <c r="G660" s="32" t="s">
        <v>33</v>
      </c>
      <c r="H660" s="32">
        <v>0.9</v>
      </c>
      <c r="I660" s="188"/>
      <c r="J660" s="239"/>
    </row>
    <row r="661" spans="1:10" x14ac:dyDescent="0.25">
      <c r="A661" s="194"/>
      <c r="B661" s="188"/>
      <c r="C661" s="188"/>
      <c r="D661" s="188"/>
      <c r="E661" s="188"/>
      <c r="F661" s="188"/>
      <c r="G661" s="32" t="s">
        <v>547</v>
      </c>
      <c r="H661" s="32">
        <v>2.7</v>
      </c>
      <c r="I661" s="188"/>
      <c r="J661" s="239"/>
    </row>
    <row r="662" spans="1:10" ht="15.75" x14ac:dyDescent="0.25">
      <c r="A662" s="195"/>
      <c r="B662" s="189"/>
      <c r="C662" s="189"/>
      <c r="D662" s="189"/>
      <c r="E662" s="33" t="s">
        <v>492</v>
      </c>
      <c r="F662" s="33">
        <v>3.07</v>
      </c>
      <c r="G662" s="33" t="s">
        <v>33</v>
      </c>
      <c r="H662" s="33">
        <v>3.07</v>
      </c>
      <c r="I662" s="33">
        <v>5</v>
      </c>
      <c r="J662" s="240"/>
    </row>
    <row r="663" spans="1:10" ht="15" customHeight="1" x14ac:dyDescent="0.25">
      <c r="A663" s="205">
        <v>94651</v>
      </c>
      <c r="B663" s="203" t="s">
        <v>620</v>
      </c>
      <c r="C663" s="203" t="s">
        <v>621</v>
      </c>
      <c r="D663" s="203" t="s">
        <v>566</v>
      </c>
      <c r="E663" s="283" t="s">
        <v>524</v>
      </c>
      <c r="F663" s="203">
        <v>5.2</v>
      </c>
      <c r="G663" s="37" t="s">
        <v>28</v>
      </c>
      <c r="H663" s="37">
        <v>2.65</v>
      </c>
      <c r="I663" s="203">
        <v>7</v>
      </c>
      <c r="J663" s="204">
        <v>45162</v>
      </c>
    </row>
    <row r="664" spans="1:10" ht="15.75" x14ac:dyDescent="0.25">
      <c r="A664" s="195"/>
      <c r="B664" s="189"/>
      <c r="C664" s="189"/>
      <c r="D664" s="189"/>
      <c r="E664" s="189"/>
      <c r="F664" s="189"/>
      <c r="G664" s="33" t="s">
        <v>33</v>
      </c>
      <c r="H664" s="33">
        <v>2.6</v>
      </c>
      <c r="I664" s="189"/>
      <c r="J664" s="240"/>
    </row>
    <row r="665" spans="1:10" ht="15" customHeight="1" x14ac:dyDescent="0.25">
      <c r="A665" s="205">
        <v>105997</v>
      </c>
      <c r="B665" s="203" t="s">
        <v>622</v>
      </c>
      <c r="C665" s="203" t="s">
        <v>622</v>
      </c>
      <c r="D665" s="203" t="s">
        <v>623</v>
      </c>
      <c r="E665" s="203" t="s">
        <v>364</v>
      </c>
      <c r="F665" s="203">
        <v>22.66</v>
      </c>
      <c r="G665" s="37" t="s">
        <v>39</v>
      </c>
      <c r="H665" s="37">
        <v>7.06</v>
      </c>
      <c r="I665" s="203">
        <v>24</v>
      </c>
      <c r="J665" s="204">
        <v>45167</v>
      </c>
    </row>
    <row r="666" spans="1:10" x14ac:dyDescent="0.25">
      <c r="A666" s="194"/>
      <c r="B666" s="188"/>
      <c r="C666" s="188"/>
      <c r="D666" s="188"/>
      <c r="E666" s="188"/>
      <c r="F666" s="188"/>
      <c r="G666" s="32" t="s">
        <v>31</v>
      </c>
      <c r="H666" s="32">
        <v>7.8</v>
      </c>
      <c r="I666" s="188"/>
      <c r="J666" s="239"/>
    </row>
    <row r="667" spans="1:10" x14ac:dyDescent="0.25">
      <c r="A667" s="194"/>
      <c r="B667" s="188"/>
      <c r="C667" s="188"/>
      <c r="D667" s="188"/>
      <c r="E667" s="188"/>
      <c r="F667" s="188"/>
      <c r="G667" s="32" t="s">
        <v>348</v>
      </c>
      <c r="H667" s="32">
        <v>7.8</v>
      </c>
      <c r="I667" s="188"/>
      <c r="J667" s="239"/>
    </row>
    <row r="668" spans="1:10" x14ac:dyDescent="0.25">
      <c r="A668" s="194"/>
      <c r="B668" s="188"/>
      <c r="C668" s="188"/>
      <c r="D668" s="188"/>
      <c r="E668" s="188" t="s">
        <v>492</v>
      </c>
      <c r="F668" s="188">
        <v>15.19</v>
      </c>
      <c r="G668" s="32" t="s">
        <v>39</v>
      </c>
      <c r="H668" s="32">
        <v>12.64</v>
      </c>
      <c r="I668" s="188">
        <v>17</v>
      </c>
      <c r="J668" s="239"/>
    </row>
    <row r="669" spans="1:10" x14ac:dyDescent="0.25">
      <c r="A669" s="194"/>
      <c r="B669" s="188"/>
      <c r="C669" s="188"/>
      <c r="D669" s="188"/>
      <c r="E669" s="188"/>
      <c r="F669" s="188"/>
      <c r="G669" s="32" t="s">
        <v>624</v>
      </c>
      <c r="H669" s="32">
        <v>2.5499999999999998</v>
      </c>
      <c r="I669" s="188"/>
      <c r="J669" s="239"/>
    </row>
    <row r="670" spans="1:10" ht="15.75" x14ac:dyDescent="0.25">
      <c r="A670" s="195"/>
      <c r="B670" s="189"/>
      <c r="C670" s="189"/>
      <c r="D670" s="189"/>
      <c r="E670" s="33" t="s">
        <v>603</v>
      </c>
      <c r="F670" s="33">
        <v>10.29</v>
      </c>
      <c r="G670" s="33" t="s">
        <v>31</v>
      </c>
      <c r="H670" s="33">
        <v>10.29</v>
      </c>
      <c r="I670" s="33">
        <v>12</v>
      </c>
      <c r="J670" s="240"/>
    </row>
    <row r="671" spans="1:10" ht="15" customHeight="1" x14ac:dyDescent="0.25">
      <c r="A671" s="205">
        <v>155458</v>
      </c>
      <c r="B671" s="203" t="s">
        <v>625</v>
      </c>
      <c r="C671" s="203" t="s">
        <v>626</v>
      </c>
      <c r="D671" s="203" t="s">
        <v>627</v>
      </c>
      <c r="E671" s="37" t="s">
        <v>364</v>
      </c>
      <c r="F671" s="37">
        <v>2</v>
      </c>
      <c r="G671" s="37" t="s">
        <v>39</v>
      </c>
      <c r="H671" s="37">
        <v>2</v>
      </c>
      <c r="I671" s="37">
        <v>4</v>
      </c>
      <c r="J671" s="204">
        <v>45166</v>
      </c>
    </row>
    <row r="672" spans="1:10" ht="15.75" x14ac:dyDescent="0.25">
      <c r="A672" s="195"/>
      <c r="B672" s="189"/>
      <c r="C672" s="189"/>
      <c r="D672" s="189"/>
      <c r="E672" s="33" t="s">
        <v>492</v>
      </c>
      <c r="F672" s="33">
        <v>1.6</v>
      </c>
      <c r="G672" s="33" t="s">
        <v>33</v>
      </c>
      <c r="H672" s="33">
        <v>1.6</v>
      </c>
      <c r="I672" s="33">
        <v>3</v>
      </c>
      <c r="J672" s="240"/>
    </row>
    <row r="673" spans="1:10" ht="15" customHeight="1" x14ac:dyDescent="0.25">
      <c r="A673" s="205">
        <v>111272</v>
      </c>
      <c r="B673" s="203" t="s">
        <v>628</v>
      </c>
      <c r="C673" s="203" t="s">
        <v>628</v>
      </c>
      <c r="D673" s="203" t="s">
        <v>629</v>
      </c>
      <c r="E673" s="283" t="s">
        <v>524</v>
      </c>
      <c r="F673" s="203">
        <v>16.670000000000002</v>
      </c>
      <c r="G673" s="37" t="s">
        <v>28</v>
      </c>
      <c r="H673" s="37">
        <v>5.15</v>
      </c>
      <c r="I673" s="203">
        <v>18</v>
      </c>
      <c r="J673" s="204">
        <v>45168</v>
      </c>
    </row>
    <row r="674" spans="1:10" x14ac:dyDescent="0.25">
      <c r="A674" s="194"/>
      <c r="B674" s="188"/>
      <c r="C674" s="188"/>
      <c r="D674" s="188"/>
      <c r="E674" s="188"/>
      <c r="F674" s="188"/>
      <c r="G674" s="32" t="s">
        <v>42</v>
      </c>
      <c r="H674" s="32">
        <v>1.3</v>
      </c>
      <c r="I674" s="188"/>
      <c r="J674" s="239"/>
    </row>
    <row r="675" spans="1:10" x14ac:dyDescent="0.25">
      <c r="A675" s="194"/>
      <c r="B675" s="188"/>
      <c r="C675" s="188"/>
      <c r="D675" s="188"/>
      <c r="E675" s="188"/>
      <c r="F675" s="188"/>
      <c r="G675" s="32" t="s">
        <v>348</v>
      </c>
      <c r="H675" s="32">
        <v>1.3</v>
      </c>
      <c r="I675" s="188"/>
      <c r="J675" s="239"/>
    </row>
    <row r="676" spans="1:10" x14ac:dyDescent="0.25">
      <c r="A676" s="194"/>
      <c r="B676" s="188"/>
      <c r="C676" s="188"/>
      <c r="D676" s="188"/>
      <c r="E676" s="188"/>
      <c r="F676" s="188"/>
      <c r="G676" s="32" t="s">
        <v>557</v>
      </c>
      <c r="H676" s="32">
        <v>1.3</v>
      </c>
      <c r="I676" s="188"/>
      <c r="J676" s="239"/>
    </row>
    <row r="677" spans="1:10" ht="15.75" x14ac:dyDescent="0.25">
      <c r="A677" s="195"/>
      <c r="B677" s="189"/>
      <c r="C677" s="189"/>
      <c r="D677" s="189"/>
      <c r="E677" s="189"/>
      <c r="F677" s="189"/>
      <c r="G677" s="33" t="s">
        <v>31</v>
      </c>
      <c r="H677" s="33">
        <v>7.52</v>
      </c>
      <c r="I677" s="189"/>
      <c r="J677" s="240"/>
    </row>
    <row r="678" spans="1:10" ht="15" customHeight="1" x14ac:dyDescent="0.25">
      <c r="A678" s="205">
        <v>3126224</v>
      </c>
      <c r="B678" s="203" t="s">
        <v>630</v>
      </c>
      <c r="C678" s="203" t="s">
        <v>631</v>
      </c>
      <c r="D678" s="203" t="s">
        <v>632</v>
      </c>
      <c r="E678" s="283" t="s">
        <v>524</v>
      </c>
      <c r="F678" s="203">
        <v>21.5</v>
      </c>
      <c r="G678" s="37" t="s">
        <v>39</v>
      </c>
      <c r="H678" s="37">
        <v>6</v>
      </c>
      <c r="I678" s="203">
        <v>23</v>
      </c>
      <c r="J678" s="204">
        <v>45169</v>
      </c>
    </row>
    <row r="679" spans="1:10" ht="15.75" x14ac:dyDescent="0.25">
      <c r="A679" s="195"/>
      <c r="B679" s="189"/>
      <c r="C679" s="189"/>
      <c r="D679" s="189"/>
      <c r="E679" s="189"/>
      <c r="F679" s="189"/>
      <c r="G679" s="33" t="s">
        <v>33</v>
      </c>
      <c r="H679" s="33">
        <v>15.5</v>
      </c>
      <c r="I679" s="189"/>
      <c r="J679" s="240"/>
    </row>
    <row r="680" spans="1:10" ht="30.75" x14ac:dyDescent="0.25">
      <c r="A680" s="34">
        <v>3130496</v>
      </c>
      <c r="B680" s="35" t="s">
        <v>633</v>
      </c>
      <c r="C680" s="35" t="s">
        <v>633</v>
      </c>
      <c r="D680" s="35" t="s">
        <v>597</v>
      </c>
      <c r="E680" s="89" t="s">
        <v>524</v>
      </c>
      <c r="F680" s="35">
        <v>5.3</v>
      </c>
      <c r="G680" s="35" t="s">
        <v>39</v>
      </c>
      <c r="H680" s="35">
        <v>5.3</v>
      </c>
      <c r="I680" s="35">
        <v>7</v>
      </c>
      <c r="J680" s="36">
        <v>45167</v>
      </c>
    </row>
    <row r="681" spans="1:10" ht="15" customHeight="1" x14ac:dyDescent="0.25">
      <c r="A681" s="205">
        <v>3127763</v>
      </c>
      <c r="B681" s="203" t="s">
        <v>634</v>
      </c>
      <c r="C681" s="203" t="s">
        <v>635</v>
      </c>
      <c r="D681" s="203" t="s">
        <v>636</v>
      </c>
      <c r="E681" s="283" t="s">
        <v>524</v>
      </c>
      <c r="F681" s="203">
        <v>15</v>
      </c>
      <c r="G681" s="37" t="s">
        <v>31</v>
      </c>
      <c r="H681" s="37">
        <v>14</v>
      </c>
      <c r="I681" s="203">
        <v>17</v>
      </c>
      <c r="J681" s="204">
        <v>45167</v>
      </c>
    </row>
    <row r="682" spans="1:10" x14ac:dyDescent="0.25">
      <c r="A682" s="194"/>
      <c r="B682" s="188"/>
      <c r="C682" s="188"/>
      <c r="D682" s="188"/>
      <c r="E682" s="188"/>
      <c r="F682" s="188"/>
      <c r="G682" s="32" t="s">
        <v>42</v>
      </c>
      <c r="H682" s="32">
        <v>0.5</v>
      </c>
      <c r="I682" s="188"/>
      <c r="J682" s="239"/>
    </row>
    <row r="683" spans="1:10" ht="15.75" x14ac:dyDescent="0.25">
      <c r="A683" s="195"/>
      <c r="B683" s="189"/>
      <c r="C683" s="189"/>
      <c r="D683" s="189"/>
      <c r="E683" s="189"/>
      <c r="F683" s="189"/>
      <c r="G683" s="33" t="s">
        <v>348</v>
      </c>
      <c r="H683" s="33">
        <v>0.5</v>
      </c>
      <c r="I683" s="189"/>
      <c r="J683" s="240"/>
    </row>
    <row r="684" spans="1:10" ht="15.75" x14ac:dyDescent="0.25">
      <c r="A684" s="34">
        <v>3101260</v>
      </c>
      <c r="B684" s="35" t="s">
        <v>637</v>
      </c>
      <c r="C684" s="35" t="s">
        <v>638</v>
      </c>
      <c r="D684" s="35" t="s">
        <v>482</v>
      </c>
      <c r="E684" s="89" t="s">
        <v>524</v>
      </c>
      <c r="F684" s="35">
        <v>2</v>
      </c>
      <c r="G684" s="35" t="s">
        <v>31</v>
      </c>
      <c r="H684" s="35">
        <v>2</v>
      </c>
      <c r="I684" s="35">
        <v>4</v>
      </c>
      <c r="J684" s="36">
        <v>45167</v>
      </c>
    </row>
    <row r="685" spans="1:10" ht="15" customHeight="1" x14ac:dyDescent="0.25">
      <c r="A685" s="205">
        <v>3126013</v>
      </c>
      <c r="B685" s="203" t="s">
        <v>639</v>
      </c>
      <c r="C685" s="203" t="s">
        <v>640</v>
      </c>
      <c r="D685" s="203" t="s">
        <v>641</v>
      </c>
      <c r="E685" s="37" t="s">
        <v>364</v>
      </c>
      <c r="F685" s="37">
        <v>12</v>
      </c>
      <c r="G685" s="37" t="s">
        <v>39</v>
      </c>
      <c r="H685" s="37">
        <v>12</v>
      </c>
      <c r="I685" s="37">
        <v>14</v>
      </c>
      <c r="J685" s="204">
        <v>45163</v>
      </c>
    </row>
    <row r="686" spans="1:10" ht="15.75" x14ac:dyDescent="0.25">
      <c r="A686" s="195"/>
      <c r="B686" s="189"/>
      <c r="C686" s="189"/>
      <c r="D686" s="189"/>
      <c r="E686" s="33" t="s">
        <v>492</v>
      </c>
      <c r="F686" s="33">
        <v>10.8</v>
      </c>
      <c r="G686" s="33" t="s">
        <v>33</v>
      </c>
      <c r="H686" s="33">
        <v>10.8</v>
      </c>
      <c r="I686" s="33">
        <v>12</v>
      </c>
      <c r="J686" s="240"/>
    </row>
    <row r="687" spans="1:10" ht="15" customHeight="1" x14ac:dyDescent="0.25">
      <c r="A687" s="205">
        <v>3126462</v>
      </c>
      <c r="B687" s="203" t="s">
        <v>642</v>
      </c>
      <c r="C687" s="203" t="s">
        <v>643</v>
      </c>
      <c r="D687" s="203" t="s">
        <v>577</v>
      </c>
      <c r="E687" s="283" t="s">
        <v>524</v>
      </c>
      <c r="F687" s="203">
        <v>5.98</v>
      </c>
      <c r="G687" s="37" t="s">
        <v>39</v>
      </c>
      <c r="H687" s="37">
        <v>3</v>
      </c>
      <c r="I687" s="203">
        <v>7</v>
      </c>
      <c r="J687" s="204">
        <v>45174</v>
      </c>
    </row>
    <row r="688" spans="1:10" ht="15.75" x14ac:dyDescent="0.25">
      <c r="A688" s="195"/>
      <c r="B688" s="189"/>
      <c r="C688" s="189"/>
      <c r="D688" s="189"/>
      <c r="E688" s="189"/>
      <c r="F688" s="189"/>
      <c r="G688" s="33" t="s">
        <v>31</v>
      </c>
      <c r="H688" s="33">
        <v>2.98</v>
      </c>
      <c r="I688" s="189"/>
      <c r="J688" s="240"/>
    </row>
    <row r="689" spans="1:10" ht="15" customHeight="1" x14ac:dyDescent="0.25">
      <c r="A689" s="205">
        <v>3105016</v>
      </c>
      <c r="B689" s="203" t="s">
        <v>644</v>
      </c>
      <c r="C689" s="203" t="s">
        <v>645</v>
      </c>
      <c r="D689" s="203" t="s">
        <v>629</v>
      </c>
      <c r="E689" s="283" t="s">
        <v>524</v>
      </c>
      <c r="F689" s="203">
        <v>3.7</v>
      </c>
      <c r="G689" s="37" t="s">
        <v>39</v>
      </c>
      <c r="H689" s="37">
        <v>1.3</v>
      </c>
      <c r="I689" s="203">
        <v>5</v>
      </c>
      <c r="J689" s="204">
        <v>45171</v>
      </c>
    </row>
    <row r="690" spans="1:10" ht="15.75" x14ac:dyDescent="0.25">
      <c r="A690" s="195"/>
      <c r="B690" s="189"/>
      <c r="C690" s="189"/>
      <c r="D690" s="189"/>
      <c r="E690" s="189"/>
      <c r="F690" s="189"/>
      <c r="G690" s="33" t="s">
        <v>31</v>
      </c>
      <c r="H690" s="33">
        <v>2.4</v>
      </c>
      <c r="I690" s="189"/>
      <c r="J690" s="240"/>
    </row>
    <row r="691" spans="1:10" ht="30.75" x14ac:dyDescent="0.25">
      <c r="A691" s="34">
        <v>114718</v>
      </c>
      <c r="B691" s="35" t="s">
        <v>646</v>
      </c>
      <c r="C691" s="35" t="s">
        <v>647</v>
      </c>
      <c r="D691" s="35" t="s">
        <v>583</v>
      </c>
      <c r="E691" s="89" t="s">
        <v>524</v>
      </c>
      <c r="F691" s="35">
        <v>4.2300000000000004</v>
      </c>
      <c r="G691" s="35" t="s">
        <v>33</v>
      </c>
      <c r="H691" s="35">
        <v>4.2300000000000004</v>
      </c>
      <c r="I691" s="35">
        <v>6</v>
      </c>
      <c r="J691" s="36">
        <v>45168</v>
      </c>
    </row>
    <row r="692" spans="1:10" ht="15.75" x14ac:dyDescent="0.25">
      <c r="A692" s="34">
        <v>166476</v>
      </c>
      <c r="B692" s="35" t="s">
        <v>648</v>
      </c>
      <c r="C692" s="35" t="s">
        <v>649</v>
      </c>
      <c r="D692" s="35" t="s">
        <v>583</v>
      </c>
      <c r="E692" s="89" t="s">
        <v>524</v>
      </c>
      <c r="F692" s="35">
        <v>5</v>
      </c>
      <c r="G692" s="35" t="s">
        <v>33</v>
      </c>
      <c r="H692" s="35">
        <v>5</v>
      </c>
      <c r="I692" s="35">
        <v>7</v>
      </c>
      <c r="J692" s="36">
        <v>45168</v>
      </c>
    </row>
    <row r="693" spans="1:10" ht="15.75" x14ac:dyDescent="0.25">
      <c r="A693" s="34">
        <v>89471</v>
      </c>
      <c r="B693" s="35" t="s">
        <v>650</v>
      </c>
      <c r="C693" s="35" t="s">
        <v>651</v>
      </c>
      <c r="D693" s="35" t="s">
        <v>583</v>
      </c>
      <c r="E693" s="89" t="s">
        <v>524</v>
      </c>
      <c r="F693" s="35">
        <v>3</v>
      </c>
      <c r="G693" s="35" t="s">
        <v>33</v>
      </c>
      <c r="H693" s="35">
        <v>3</v>
      </c>
      <c r="I693" s="35">
        <v>5</v>
      </c>
      <c r="J693" s="36">
        <v>45168</v>
      </c>
    </row>
    <row r="694" spans="1:10" ht="15" customHeight="1" x14ac:dyDescent="0.25">
      <c r="A694" s="205">
        <v>95470</v>
      </c>
      <c r="B694" s="203" t="s">
        <v>652</v>
      </c>
      <c r="C694" s="203" t="s">
        <v>653</v>
      </c>
      <c r="D694" s="203" t="s">
        <v>225</v>
      </c>
      <c r="E694" s="283" t="s">
        <v>524</v>
      </c>
      <c r="F694" s="203">
        <v>6.3</v>
      </c>
      <c r="G694" s="37" t="s">
        <v>39</v>
      </c>
      <c r="H694" s="37">
        <v>2.4</v>
      </c>
      <c r="I694" s="203">
        <v>8</v>
      </c>
      <c r="J694" s="204">
        <v>45175</v>
      </c>
    </row>
    <row r="695" spans="1:10" ht="15.75" x14ac:dyDescent="0.25">
      <c r="A695" s="195"/>
      <c r="B695" s="189"/>
      <c r="C695" s="189"/>
      <c r="D695" s="189"/>
      <c r="E695" s="189"/>
      <c r="F695" s="189"/>
      <c r="G695" s="33" t="s">
        <v>33</v>
      </c>
      <c r="H695" s="33">
        <v>3.9</v>
      </c>
      <c r="I695" s="189"/>
      <c r="J695" s="240"/>
    </row>
    <row r="696" spans="1:10" ht="30.75" x14ac:dyDescent="0.25">
      <c r="A696" s="34">
        <v>166861</v>
      </c>
      <c r="B696" s="35" t="s">
        <v>654</v>
      </c>
      <c r="C696" s="35" t="s">
        <v>655</v>
      </c>
      <c r="D696" s="35" t="s">
        <v>656</v>
      </c>
      <c r="E696" s="89" t="s">
        <v>524</v>
      </c>
      <c r="F696" s="35">
        <v>6.5</v>
      </c>
      <c r="G696" s="35" t="s">
        <v>39</v>
      </c>
      <c r="H696" s="35">
        <v>6.5</v>
      </c>
      <c r="I696" s="35">
        <v>8</v>
      </c>
      <c r="J696" s="36">
        <v>45175</v>
      </c>
    </row>
    <row r="697" spans="1:10" ht="15" customHeight="1" x14ac:dyDescent="0.25">
      <c r="A697" s="205">
        <v>169661</v>
      </c>
      <c r="B697" s="203" t="s">
        <v>657</v>
      </c>
      <c r="C697" s="203" t="s">
        <v>658</v>
      </c>
      <c r="D697" s="203" t="s">
        <v>359</v>
      </c>
      <c r="E697" s="283" t="s">
        <v>524</v>
      </c>
      <c r="F697" s="203">
        <v>23.15</v>
      </c>
      <c r="G697" s="37" t="s">
        <v>28</v>
      </c>
      <c r="H697" s="37">
        <v>7.38</v>
      </c>
      <c r="I697" s="203">
        <v>25</v>
      </c>
      <c r="J697" s="204">
        <v>45175</v>
      </c>
    </row>
    <row r="698" spans="1:10" x14ac:dyDescent="0.25">
      <c r="A698" s="194"/>
      <c r="B698" s="188"/>
      <c r="C698" s="188"/>
      <c r="D698" s="188"/>
      <c r="E698" s="188"/>
      <c r="F698" s="188"/>
      <c r="G698" s="32" t="s">
        <v>31</v>
      </c>
      <c r="H698" s="32">
        <v>7.79</v>
      </c>
      <c r="I698" s="188"/>
      <c r="J698" s="239"/>
    </row>
    <row r="699" spans="1:10" ht="15.75" x14ac:dyDescent="0.25">
      <c r="A699" s="195"/>
      <c r="B699" s="189"/>
      <c r="C699" s="189"/>
      <c r="D699" s="189"/>
      <c r="E699" s="189"/>
      <c r="F699" s="189"/>
      <c r="G699" s="33" t="s">
        <v>33</v>
      </c>
      <c r="H699" s="33">
        <v>7.98</v>
      </c>
      <c r="I699" s="189"/>
      <c r="J699" s="240"/>
    </row>
    <row r="700" spans="1:10" ht="30.75" thickBot="1" x14ac:dyDescent="0.3">
      <c r="A700" s="90">
        <v>172398</v>
      </c>
      <c r="B700" s="91" t="s">
        <v>659</v>
      </c>
      <c r="C700" s="91" t="s">
        <v>660</v>
      </c>
      <c r="D700" s="91" t="s">
        <v>482</v>
      </c>
      <c r="E700" s="92" t="s">
        <v>524</v>
      </c>
      <c r="F700" s="91">
        <v>2.2000000000000002</v>
      </c>
      <c r="G700" s="91" t="s">
        <v>39</v>
      </c>
      <c r="H700" s="91">
        <v>2.2000000000000002</v>
      </c>
      <c r="I700" s="91">
        <v>4</v>
      </c>
      <c r="J700" s="93">
        <v>45177</v>
      </c>
    </row>
    <row r="701" spans="1:10" ht="15" customHeight="1" x14ac:dyDescent="0.25">
      <c r="A701" s="221">
        <v>87382</v>
      </c>
      <c r="B701" s="206" t="s">
        <v>661</v>
      </c>
      <c r="C701" s="206" t="s">
        <v>662</v>
      </c>
      <c r="D701" s="206" t="s">
        <v>26</v>
      </c>
      <c r="E701" s="206" t="s">
        <v>663</v>
      </c>
      <c r="F701" s="206">
        <v>2.7</v>
      </c>
      <c r="G701" s="37" t="s">
        <v>348</v>
      </c>
      <c r="H701" s="37">
        <v>0.15</v>
      </c>
      <c r="I701" s="206">
        <v>4</v>
      </c>
      <c r="J701" s="268">
        <v>45161</v>
      </c>
    </row>
    <row r="702" spans="1:10" x14ac:dyDescent="0.25">
      <c r="A702" s="222"/>
      <c r="B702" s="207"/>
      <c r="C702" s="207"/>
      <c r="D702" s="207"/>
      <c r="E702" s="207"/>
      <c r="F702" s="207"/>
      <c r="G702" s="32" t="s">
        <v>42</v>
      </c>
      <c r="H702" s="32">
        <v>0.14000000000000001</v>
      </c>
      <c r="I702" s="207"/>
      <c r="J702" s="284"/>
    </row>
    <row r="703" spans="1:10" x14ac:dyDescent="0.25">
      <c r="A703" s="222"/>
      <c r="B703" s="207"/>
      <c r="C703" s="207"/>
      <c r="D703" s="207"/>
      <c r="E703" s="208"/>
      <c r="F703" s="208"/>
      <c r="G703" s="32" t="s">
        <v>31</v>
      </c>
      <c r="H703" s="32">
        <v>2.41</v>
      </c>
      <c r="I703" s="208"/>
      <c r="J703" s="211"/>
    </row>
    <row r="704" spans="1:10" x14ac:dyDescent="0.25">
      <c r="A704" s="222"/>
      <c r="B704" s="207"/>
      <c r="C704" s="207"/>
      <c r="D704" s="207"/>
      <c r="E704" s="189" t="s">
        <v>664</v>
      </c>
      <c r="F704" s="189">
        <v>5.38</v>
      </c>
      <c r="G704" s="32" t="s">
        <v>39</v>
      </c>
      <c r="H704" s="32">
        <v>2.69</v>
      </c>
      <c r="I704" s="189">
        <v>7</v>
      </c>
      <c r="J704" s="192">
        <v>45161</v>
      </c>
    </row>
    <row r="705" spans="1:10" x14ac:dyDescent="0.25">
      <c r="A705" s="222"/>
      <c r="B705" s="207"/>
      <c r="C705" s="207"/>
      <c r="D705" s="207"/>
      <c r="E705" s="207"/>
      <c r="F705" s="207"/>
      <c r="G705" s="32" t="s">
        <v>39</v>
      </c>
      <c r="H705" s="32">
        <v>0.8</v>
      </c>
      <c r="I705" s="207"/>
      <c r="J705" s="284"/>
    </row>
    <row r="706" spans="1:10" ht="15.75" thickBot="1" x14ac:dyDescent="0.3">
      <c r="A706" s="285"/>
      <c r="B706" s="209"/>
      <c r="C706" s="209"/>
      <c r="D706" s="209"/>
      <c r="E706" s="209"/>
      <c r="F706" s="209"/>
      <c r="G706" s="33" t="s">
        <v>33</v>
      </c>
      <c r="H706" s="33">
        <v>1.89</v>
      </c>
      <c r="I706" s="209"/>
      <c r="J706" s="269"/>
    </row>
    <row r="707" spans="1:10" ht="15" customHeight="1" x14ac:dyDescent="0.25">
      <c r="A707" s="221">
        <v>150714</v>
      </c>
      <c r="B707" s="206" t="s">
        <v>665</v>
      </c>
      <c r="C707" s="206" t="s">
        <v>666</v>
      </c>
      <c r="D707" s="206" t="s">
        <v>667</v>
      </c>
      <c r="E707" s="206" t="s">
        <v>663</v>
      </c>
      <c r="F707" s="206">
        <v>9</v>
      </c>
      <c r="G707" s="37" t="s">
        <v>39</v>
      </c>
      <c r="H707" s="37">
        <v>6</v>
      </c>
      <c r="I707" s="206">
        <v>11</v>
      </c>
      <c r="J707" s="268">
        <v>45167</v>
      </c>
    </row>
    <row r="708" spans="1:10" ht="15.75" thickBot="1" x14ac:dyDescent="0.3">
      <c r="A708" s="285"/>
      <c r="B708" s="209"/>
      <c r="C708" s="209"/>
      <c r="D708" s="209"/>
      <c r="E708" s="209"/>
      <c r="F708" s="209"/>
      <c r="G708" s="33" t="s">
        <v>33</v>
      </c>
      <c r="H708" s="33">
        <v>3</v>
      </c>
      <c r="I708" s="209"/>
      <c r="J708" s="269"/>
    </row>
    <row r="709" spans="1:10" ht="30" customHeight="1" x14ac:dyDescent="0.25">
      <c r="A709" s="221">
        <v>115707</v>
      </c>
      <c r="B709" s="206" t="s">
        <v>668</v>
      </c>
      <c r="C709" s="206" t="s">
        <v>668</v>
      </c>
      <c r="D709" s="206" t="s">
        <v>669</v>
      </c>
      <c r="E709" s="37" t="s">
        <v>663</v>
      </c>
      <c r="F709" s="37">
        <v>2.5</v>
      </c>
      <c r="G709" s="37" t="s">
        <v>277</v>
      </c>
      <c r="H709" s="37">
        <v>2.5</v>
      </c>
      <c r="I709" s="37">
        <v>4</v>
      </c>
      <c r="J709" s="80">
        <v>45167</v>
      </c>
    </row>
    <row r="710" spans="1:10" ht="15.75" thickBot="1" x14ac:dyDescent="0.3">
      <c r="A710" s="285"/>
      <c r="B710" s="209"/>
      <c r="C710" s="209"/>
      <c r="D710" s="209"/>
      <c r="E710" s="33" t="s">
        <v>670</v>
      </c>
      <c r="F710" s="33">
        <v>6.12</v>
      </c>
      <c r="G710" s="33" t="s">
        <v>39</v>
      </c>
      <c r="H710" s="33">
        <v>6.12</v>
      </c>
      <c r="I710" s="33">
        <v>8</v>
      </c>
      <c r="J710" s="82">
        <v>45167</v>
      </c>
    </row>
    <row r="711" spans="1:10" ht="15" customHeight="1" x14ac:dyDescent="0.25">
      <c r="A711" s="221">
        <v>87849</v>
      </c>
      <c r="B711" s="206" t="s">
        <v>671</v>
      </c>
      <c r="C711" s="206" t="s">
        <v>672</v>
      </c>
      <c r="D711" s="206" t="s">
        <v>673</v>
      </c>
      <c r="E711" s="206" t="s">
        <v>663</v>
      </c>
      <c r="F711" s="206">
        <v>4.8</v>
      </c>
      <c r="G711" s="37" t="s">
        <v>39</v>
      </c>
      <c r="H711" s="37">
        <v>2.68</v>
      </c>
      <c r="I711" s="206">
        <v>6</v>
      </c>
      <c r="J711" s="268">
        <v>45163</v>
      </c>
    </row>
    <row r="712" spans="1:10" x14ac:dyDescent="0.25">
      <c r="A712" s="222"/>
      <c r="B712" s="207"/>
      <c r="C712" s="207"/>
      <c r="D712" s="207"/>
      <c r="E712" s="208"/>
      <c r="F712" s="208"/>
      <c r="G712" s="32" t="s">
        <v>39</v>
      </c>
      <c r="H712" s="32">
        <v>2.12</v>
      </c>
      <c r="I712" s="208"/>
      <c r="J712" s="211"/>
    </row>
    <row r="713" spans="1:10" x14ac:dyDescent="0.25">
      <c r="A713" s="222"/>
      <c r="B713" s="207"/>
      <c r="C713" s="207"/>
      <c r="D713" s="207"/>
      <c r="E713" s="189" t="s">
        <v>664</v>
      </c>
      <c r="F713" s="189">
        <v>4.59</v>
      </c>
      <c r="G713" s="32" t="s">
        <v>39</v>
      </c>
      <c r="H713" s="32">
        <v>0.93</v>
      </c>
      <c r="I713" s="189">
        <v>6</v>
      </c>
      <c r="J713" s="192">
        <v>45163</v>
      </c>
    </row>
    <row r="714" spans="1:10" ht="15.75" thickBot="1" x14ac:dyDescent="0.3">
      <c r="A714" s="285"/>
      <c r="B714" s="209"/>
      <c r="C714" s="209"/>
      <c r="D714" s="209"/>
      <c r="E714" s="209"/>
      <c r="F714" s="209"/>
      <c r="G714" s="33" t="s">
        <v>33</v>
      </c>
      <c r="H714" s="33">
        <v>3.66</v>
      </c>
      <c r="I714" s="209"/>
      <c r="J714" s="269"/>
    </row>
    <row r="715" spans="1:10" ht="15" customHeight="1" x14ac:dyDescent="0.25">
      <c r="A715" s="221">
        <v>155335</v>
      </c>
      <c r="B715" s="206" t="s">
        <v>671</v>
      </c>
      <c r="C715" s="206" t="s">
        <v>674</v>
      </c>
      <c r="D715" s="206" t="s">
        <v>36</v>
      </c>
      <c r="E715" s="206" t="s">
        <v>663</v>
      </c>
      <c r="F715" s="206">
        <v>11.34</v>
      </c>
      <c r="G715" s="37" t="s">
        <v>348</v>
      </c>
      <c r="H715" s="37">
        <v>3.07</v>
      </c>
      <c r="I715" s="206">
        <v>13</v>
      </c>
      <c r="J715" s="268">
        <v>45163</v>
      </c>
    </row>
    <row r="716" spans="1:10" x14ac:dyDescent="0.25">
      <c r="A716" s="222"/>
      <c r="B716" s="207"/>
      <c r="C716" s="207"/>
      <c r="D716" s="207"/>
      <c r="E716" s="207"/>
      <c r="F716" s="207"/>
      <c r="G716" s="32" t="s">
        <v>31</v>
      </c>
      <c r="H716" s="32">
        <v>5.45</v>
      </c>
      <c r="I716" s="207"/>
      <c r="J716" s="284"/>
    </row>
    <row r="717" spans="1:10" x14ac:dyDescent="0.25">
      <c r="A717" s="222"/>
      <c r="B717" s="207"/>
      <c r="C717" s="207"/>
      <c r="D717" s="207"/>
      <c r="E717" s="207"/>
      <c r="F717" s="207"/>
      <c r="G717" s="32" t="s">
        <v>42</v>
      </c>
      <c r="H717" s="32">
        <v>1.84</v>
      </c>
      <c r="I717" s="207"/>
      <c r="J717" s="284"/>
    </row>
    <row r="718" spans="1:10" x14ac:dyDescent="0.25">
      <c r="A718" s="222"/>
      <c r="B718" s="207"/>
      <c r="C718" s="207"/>
      <c r="D718" s="207"/>
      <c r="E718" s="207"/>
      <c r="F718" s="207"/>
      <c r="G718" s="32" t="s">
        <v>486</v>
      </c>
      <c r="H718" s="32">
        <v>0.76</v>
      </c>
      <c r="I718" s="207"/>
      <c r="J718" s="284"/>
    </row>
    <row r="719" spans="1:10" ht="15.75" thickBot="1" x14ac:dyDescent="0.3">
      <c r="A719" s="285"/>
      <c r="B719" s="209"/>
      <c r="C719" s="209"/>
      <c r="D719" s="209"/>
      <c r="E719" s="209"/>
      <c r="F719" s="209"/>
      <c r="G719" s="33" t="s">
        <v>675</v>
      </c>
      <c r="H719" s="33">
        <v>0.22</v>
      </c>
      <c r="I719" s="209"/>
      <c r="J719" s="269"/>
    </row>
    <row r="720" spans="1:10" ht="15" customHeight="1" x14ac:dyDescent="0.25">
      <c r="A720" s="221">
        <v>87683</v>
      </c>
      <c r="B720" s="206" t="s">
        <v>676</v>
      </c>
      <c r="C720" s="206" t="s">
        <v>677</v>
      </c>
      <c r="D720" s="206" t="s">
        <v>90</v>
      </c>
      <c r="E720" s="206" t="s">
        <v>663</v>
      </c>
      <c r="F720" s="206">
        <v>3.88</v>
      </c>
      <c r="G720" s="37" t="s">
        <v>39</v>
      </c>
      <c r="H720" s="37">
        <v>2.2000000000000002</v>
      </c>
      <c r="I720" s="206">
        <v>5</v>
      </c>
      <c r="J720" s="268">
        <v>45167</v>
      </c>
    </row>
    <row r="721" spans="1:10" x14ac:dyDescent="0.25">
      <c r="A721" s="222"/>
      <c r="B721" s="207"/>
      <c r="C721" s="207"/>
      <c r="D721" s="207"/>
      <c r="E721" s="208"/>
      <c r="F721" s="208"/>
      <c r="G721" s="32" t="s">
        <v>31</v>
      </c>
      <c r="H721" s="32">
        <v>1.68</v>
      </c>
      <c r="I721" s="208"/>
      <c r="J721" s="211"/>
    </row>
    <row r="722" spans="1:10" x14ac:dyDescent="0.25">
      <c r="A722" s="222"/>
      <c r="B722" s="207"/>
      <c r="C722" s="207"/>
      <c r="D722" s="207"/>
      <c r="E722" s="189" t="s">
        <v>664</v>
      </c>
      <c r="F722" s="189">
        <v>5.36</v>
      </c>
      <c r="G722" s="32" t="s">
        <v>43</v>
      </c>
      <c r="H722" s="32">
        <v>0.64</v>
      </c>
      <c r="I722" s="189">
        <v>7</v>
      </c>
      <c r="J722" s="192">
        <v>45167</v>
      </c>
    </row>
    <row r="723" spans="1:10" x14ac:dyDescent="0.25">
      <c r="A723" s="222"/>
      <c r="B723" s="207"/>
      <c r="C723" s="207"/>
      <c r="D723" s="207"/>
      <c r="E723" s="207"/>
      <c r="F723" s="207"/>
      <c r="G723" s="32" t="s">
        <v>29</v>
      </c>
      <c r="H723" s="32">
        <v>1.73</v>
      </c>
      <c r="I723" s="207"/>
      <c r="J723" s="284"/>
    </row>
    <row r="724" spans="1:10" x14ac:dyDescent="0.25">
      <c r="A724" s="222"/>
      <c r="B724" s="207"/>
      <c r="C724" s="207"/>
      <c r="D724" s="207"/>
      <c r="E724" s="207"/>
      <c r="F724" s="207"/>
      <c r="G724" s="32" t="s">
        <v>678</v>
      </c>
      <c r="H724" s="32">
        <v>1.1000000000000001</v>
      </c>
      <c r="I724" s="207"/>
      <c r="J724" s="284"/>
    </row>
    <row r="725" spans="1:10" x14ac:dyDescent="0.25">
      <c r="A725" s="222"/>
      <c r="B725" s="207"/>
      <c r="C725" s="207"/>
      <c r="D725" s="207"/>
      <c r="E725" s="207"/>
      <c r="F725" s="207"/>
      <c r="G725" s="32" t="s">
        <v>41</v>
      </c>
      <c r="H725" s="32">
        <v>1.29</v>
      </c>
      <c r="I725" s="207"/>
      <c r="J725" s="284"/>
    </row>
    <row r="726" spans="1:10" ht="15.75" thickBot="1" x14ac:dyDescent="0.3">
      <c r="A726" s="285"/>
      <c r="B726" s="209"/>
      <c r="C726" s="209"/>
      <c r="D726" s="209"/>
      <c r="E726" s="209"/>
      <c r="F726" s="209"/>
      <c r="G726" s="33" t="s">
        <v>33</v>
      </c>
      <c r="H726" s="33">
        <v>0.6</v>
      </c>
      <c r="I726" s="209"/>
      <c r="J726" s="269"/>
    </row>
    <row r="727" spans="1:10" ht="15" customHeight="1" x14ac:dyDescent="0.25">
      <c r="A727" s="221">
        <v>3103932</v>
      </c>
      <c r="B727" s="206" t="s">
        <v>679</v>
      </c>
      <c r="C727" s="206" t="s">
        <v>680</v>
      </c>
      <c r="D727" s="206" t="s">
        <v>681</v>
      </c>
      <c r="E727" s="206" t="s">
        <v>663</v>
      </c>
      <c r="F727" s="206">
        <v>3.4</v>
      </c>
      <c r="G727" s="37" t="s">
        <v>39</v>
      </c>
      <c r="H727" s="37">
        <v>1</v>
      </c>
      <c r="I727" s="206">
        <v>5</v>
      </c>
      <c r="J727" s="268">
        <v>45167</v>
      </c>
    </row>
    <row r="728" spans="1:10" ht="15.75" thickBot="1" x14ac:dyDescent="0.3">
      <c r="A728" s="285"/>
      <c r="B728" s="209"/>
      <c r="C728" s="209"/>
      <c r="D728" s="209"/>
      <c r="E728" s="209"/>
      <c r="F728" s="209"/>
      <c r="G728" s="33" t="s">
        <v>33</v>
      </c>
      <c r="H728" s="33">
        <v>2.4</v>
      </c>
      <c r="I728" s="209"/>
      <c r="J728" s="269"/>
    </row>
    <row r="729" spans="1:10" x14ac:dyDescent="0.25">
      <c r="A729" s="221">
        <v>153813</v>
      </c>
      <c r="B729" s="206" t="s">
        <v>682</v>
      </c>
      <c r="C729" s="206" t="s">
        <v>683</v>
      </c>
      <c r="D729" s="206" t="s">
        <v>684</v>
      </c>
      <c r="E729" s="206" t="s">
        <v>663</v>
      </c>
      <c r="F729" s="206">
        <v>4.5</v>
      </c>
      <c r="G729" s="37" t="s">
        <v>29</v>
      </c>
      <c r="H729" s="37">
        <v>1.8</v>
      </c>
      <c r="I729" s="206">
        <v>6</v>
      </c>
      <c r="J729" s="268">
        <v>45167</v>
      </c>
    </row>
    <row r="730" spans="1:10" ht="15.75" thickBot="1" x14ac:dyDescent="0.3">
      <c r="A730" s="285"/>
      <c r="B730" s="209"/>
      <c r="C730" s="209"/>
      <c r="D730" s="209"/>
      <c r="E730" s="209"/>
      <c r="F730" s="209"/>
      <c r="G730" s="33" t="s">
        <v>39</v>
      </c>
      <c r="H730" s="33">
        <v>2.7</v>
      </c>
      <c r="I730" s="209"/>
      <c r="J730" s="269"/>
    </row>
    <row r="731" spans="1:10" ht="15" customHeight="1" x14ac:dyDescent="0.25">
      <c r="A731" s="221">
        <v>91090</v>
      </c>
      <c r="B731" s="206" t="s">
        <v>685</v>
      </c>
      <c r="C731" s="206" t="s">
        <v>686</v>
      </c>
      <c r="D731" s="206" t="s">
        <v>359</v>
      </c>
      <c r="E731" s="37" t="s">
        <v>663</v>
      </c>
      <c r="F731" s="37">
        <v>2.7</v>
      </c>
      <c r="G731" s="37" t="s">
        <v>39</v>
      </c>
      <c r="H731" s="37">
        <v>2.7</v>
      </c>
      <c r="I731" s="37">
        <v>4</v>
      </c>
      <c r="J731" s="80">
        <v>45167</v>
      </c>
    </row>
    <row r="732" spans="1:10" x14ac:dyDescent="0.25">
      <c r="A732" s="222"/>
      <c r="B732" s="207"/>
      <c r="C732" s="207"/>
      <c r="D732" s="207"/>
      <c r="E732" s="189" t="s">
        <v>664</v>
      </c>
      <c r="F732" s="189">
        <v>3.2</v>
      </c>
      <c r="G732" s="32" t="s">
        <v>29</v>
      </c>
      <c r="H732" s="32">
        <v>1.6</v>
      </c>
      <c r="I732" s="189">
        <v>5</v>
      </c>
      <c r="J732" s="192">
        <v>45167</v>
      </c>
    </row>
    <row r="733" spans="1:10" ht="15.75" thickBot="1" x14ac:dyDescent="0.3">
      <c r="A733" s="285"/>
      <c r="B733" s="209"/>
      <c r="C733" s="209"/>
      <c r="D733" s="209"/>
      <c r="E733" s="209"/>
      <c r="F733" s="209"/>
      <c r="G733" s="33" t="s">
        <v>31</v>
      </c>
      <c r="H733" s="33">
        <v>1.6</v>
      </c>
      <c r="I733" s="209"/>
      <c r="J733" s="269"/>
    </row>
    <row r="734" spans="1:10" ht="15" customHeight="1" x14ac:dyDescent="0.25">
      <c r="A734" s="221">
        <v>112062</v>
      </c>
      <c r="B734" s="206" t="s">
        <v>687</v>
      </c>
      <c r="C734" s="206" t="s">
        <v>687</v>
      </c>
      <c r="D734" s="206" t="s">
        <v>359</v>
      </c>
      <c r="E734" s="206" t="s">
        <v>663</v>
      </c>
      <c r="F734" s="206">
        <v>6.5</v>
      </c>
      <c r="G734" s="37" t="s">
        <v>33</v>
      </c>
      <c r="H734" s="37">
        <v>0.5</v>
      </c>
      <c r="I734" s="206">
        <v>8</v>
      </c>
      <c r="J734" s="268">
        <v>45167</v>
      </c>
    </row>
    <row r="735" spans="1:10" x14ac:dyDescent="0.25">
      <c r="A735" s="222"/>
      <c r="B735" s="207"/>
      <c r="C735" s="207"/>
      <c r="D735" s="207"/>
      <c r="E735" s="207"/>
      <c r="F735" s="207"/>
      <c r="G735" s="32" t="s">
        <v>29</v>
      </c>
      <c r="H735" s="32">
        <v>2</v>
      </c>
      <c r="I735" s="207"/>
      <c r="J735" s="284"/>
    </row>
    <row r="736" spans="1:10" x14ac:dyDescent="0.25">
      <c r="A736" s="222"/>
      <c r="B736" s="207"/>
      <c r="C736" s="207"/>
      <c r="D736" s="207"/>
      <c r="E736" s="207"/>
      <c r="F736" s="207"/>
      <c r="G736" s="32" t="s">
        <v>31</v>
      </c>
      <c r="H736" s="32">
        <v>3</v>
      </c>
      <c r="I736" s="207"/>
      <c r="J736" s="284"/>
    </row>
    <row r="737" spans="1:10" x14ac:dyDescent="0.25">
      <c r="A737" s="222"/>
      <c r="B737" s="207"/>
      <c r="C737" s="207"/>
      <c r="D737" s="207"/>
      <c r="E737" s="207"/>
      <c r="F737" s="207"/>
      <c r="G737" s="32" t="s">
        <v>348</v>
      </c>
      <c r="H737" s="32">
        <v>0.5</v>
      </c>
      <c r="I737" s="207"/>
      <c r="J737" s="284"/>
    </row>
    <row r="738" spans="1:10" ht="15.75" thickBot="1" x14ac:dyDescent="0.3">
      <c r="A738" s="285"/>
      <c r="B738" s="209"/>
      <c r="C738" s="209"/>
      <c r="D738" s="209"/>
      <c r="E738" s="209"/>
      <c r="F738" s="209"/>
      <c r="G738" s="33" t="s">
        <v>42</v>
      </c>
      <c r="H738" s="33">
        <v>0.5</v>
      </c>
      <c r="I738" s="209"/>
      <c r="J738" s="269"/>
    </row>
    <row r="739" spans="1:10" ht="15" customHeight="1" x14ac:dyDescent="0.25">
      <c r="A739" s="221">
        <v>111336</v>
      </c>
      <c r="B739" s="206" t="s">
        <v>688</v>
      </c>
      <c r="C739" s="206" t="s">
        <v>689</v>
      </c>
      <c r="D739" s="206" t="s">
        <v>352</v>
      </c>
      <c r="E739" s="206" t="s">
        <v>663</v>
      </c>
      <c r="F739" s="206">
        <v>13.01</v>
      </c>
      <c r="G739" s="37" t="s">
        <v>31</v>
      </c>
      <c r="H739" s="37">
        <v>9.7899999999999991</v>
      </c>
      <c r="I739" s="206">
        <v>15</v>
      </c>
      <c r="J739" s="268">
        <v>45168</v>
      </c>
    </row>
    <row r="740" spans="1:10" x14ac:dyDescent="0.25">
      <c r="A740" s="222"/>
      <c r="B740" s="207"/>
      <c r="C740" s="207"/>
      <c r="D740" s="207"/>
      <c r="E740" s="207"/>
      <c r="F740" s="207"/>
      <c r="G740" s="32" t="s">
        <v>29</v>
      </c>
      <c r="H740" s="32">
        <v>2.25</v>
      </c>
      <c r="I740" s="207"/>
      <c r="J740" s="284"/>
    </row>
    <row r="741" spans="1:10" ht="15.75" thickBot="1" x14ac:dyDescent="0.3">
      <c r="A741" s="285"/>
      <c r="B741" s="209"/>
      <c r="C741" s="209"/>
      <c r="D741" s="209"/>
      <c r="E741" s="209"/>
      <c r="F741" s="209"/>
      <c r="G741" s="33" t="s">
        <v>39</v>
      </c>
      <c r="H741" s="33">
        <v>0.97</v>
      </c>
      <c r="I741" s="209"/>
      <c r="J741" s="269"/>
    </row>
    <row r="742" spans="1:10" ht="15" customHeight="1" x14ac:dyDescent="0.25">
      <c r="A742" s="221">
        <v>151023</v>
      </c>
      <c r="B742" s="206" t="s">
        <v>690</v>
      </c>
      <c r="C742" s="206" t="s">
        <v>691</v>
      </c>
      <c r="D742" s="206" t="s">
        <v>46</v>
      </c>
      <c r="E742" s="206" t="s">
        <v>663</v>
      </c>
      <c r="F742" s="206">
        <v>5.4</v>
      </c>
      <c r="G742" s="37" t="s">
        <v>33</v>
      </c>
      <c r="H742" s="37">
        <v>3.57</v>
      </c>
      <c r="I742" s="206">
        <v>7</v>
      </c>
      <c r="J742" s="268">
        <v>45168</v>
      </c>
    </row>
    <row r="743" spans="1:10" ht="15.75" thickBot="1" x14ac:dyDescent="0.3">
      <c r="A743" s="285"/>
      <c r="B743" s="209"/>
      <c r="C743" s="209"/>
      <c r="D743" s="209"/>
      <c r="E743" s="209"/>
      <c r="F743" s="209"/>
      <c r="G743" s="33" t="s">
        <v>29</v>
      </c>
      <c r="H743" s="33">
        <v>1.83</v>
      </c>
      <c r="I743" s="209"/>
      <c r="J743" s="269"/>
    </row>
    <row r="744" spans="1:10" ht="15" customHeight="1" x14ac:dyDescent="0.25">
      <c r="A744" s="221">
        <v>116521</v>
      </c>
      <c r="B744" s="206" t="s">
        <v>692</v>
      </c>
      <c r="C744" s="206" t="s">
        <v>693</v>
      </c>
      <c r="D744" s="206" t="s">
        <v>310</v>
      </c>
      <c r="E744" s="206" t="s">
        <v>663</v>
      </c>
      <c r="F744" s="206">
        <v>3.8</v>
      </c>
      <c r="G744" s="37" t="s">
        <v>39</v>
      </c>
      <c r="H744" s="37">
        <v>2.6</v>
      </c>
      <c r="I744" s="206">
        <v>5</v>
      </c>
      <c r="J744" s="268">
        <v>45168</v>
      </c>
    </row>
    <row r="745" spans="1:10" ht="15.75" thickBot="1" x14ac:dyDescent="0.3">
      <c r="A745" s="285"/>
      <c r="B745" s="209"/>
      <c r="C745" s="209"/>
      <c r="D745" s="209"/>
      <c r="E745" s="209"/>
      <c r="F745" s="209"/>
      <c r="G745" s="33" t="s">
        <v>41</v>
      </c>
      <c r="H745" s="33">
        <v>1.2</v>
      </c>
      <c r="I745" s="209"/>
      <c r="J745" s="269"/>
    </row>
    <row r="746" spans="1:10" ht="15" customHeight="1" x14ac:dyDescent="0.25">
      <c r="A746" s="221">
        <v>91499</v>
      </c>
      <c r="B746" s="206" t="s">
        <v>694</v>
      </c>
      <c r="C746" s="206" t="s">
        <v>695</v>
      </c>
      <c r="D746" s="206" t="s">
        <v>53</v>
      </c>
      <c r="E746" s="206" t="s">
        <v>663</v>
      </c>
      <c r="F746" s="206">
        <v>4</v>
      </c>
      <c r="G746" s="37" t="s">
        <v>39</v>
      </c>
      <c r="H746" s="37">
        <v>1.44</v>
      </c>
      <c r="I746" s="206">
        <v>6</v>
      </c>
      <c r="J746" s="268">
        <v>45168</v>
      </c>
    </row>
    <row r="747" spans="1:10" ht="15.75" thickBot="1" x14ac:dyDescent="0.3">
      <c r="A747" s="285"/>
      <c r="B747" s="209"/>
      <c r="C747" s="209"/>
      <c r="D747" s="209"/>
      <c r="E747" s="209"/>
      <c r="F747" s="209"/>
      <c r="G747" s="33" t="s">
        <v>41</v>
      </c>
      <c r="H747" s="33">
        <v>2.56</v>
      </c>
      <c r="I747" s="209"/>
      <c r="J747" s="269"/>
    </row>
    <row r="748" spans="1:10" ht="15" customHeight="1" x14ac:dyDescent="0.25">
      <c r="A748" s="221">
        <v>90709</v>
      </c>
      <c r="B748" s="206" t="s">
        <v>696</v>
      </c>
      <c r="C748" s="206" t="s">
        <v>697</v>
      </c>
      <c r="D748" s="206" t="s">
        <v>310</v>
      </c>
      <c r="E748" s="206" t="s">
        <v>663</v>
      </c>
      <c r="F748" s="206">
        <v>5.1100000000000003</v>
      </c>
      <c r="G748" s="37" t="s">
        <v>31</v>
      </c>
      <c r="H748" s="37">
        <v>2.83</v>
      </c>
      <c r="I748" s="206">
        <v>7</v>
      </c>
      <c r="J748" s="268">
        <v>45168</v>
      </c>
    </row>
    <row r="749" spans="1:10" x14ac:dyDescent="0.25">
      <c r="A749" s="222"/>
      <c r="B749" s="207"/>
      <c r="C749" s="207"/>
      <c r="D749" s="207"/>
      <c r="E749" s="207"/>
      <c r="F749" s="207"/>
      <c r="G749" s="32" t="s">
        <v>39</v>
      </c>
      <c r="H749" s="32">
        <v>1.23</v>
      </c>
      <c r="I749" s="207"/>
      <c r="J749" s="284"/>
    </row>
    <row r="750" spans="1:10" ht="15.75" thickBot="1" x14ac:dyDescent="0.3">
      <c r="A750" s="285"/>
      <c r="B750" s="209"/>
      <c r="C750" s="209"/>
      <c r="D750" s="209"/>
      <c r="E750" s="209"/>
      <c r="F750" s="209"/>
      <c r="G750" s="33" t="s">
        <v>41</v>
      </c>
      <c r="H750" s="33">
        <v>1.05</v>
      </c>
      <c r="I750" s="209"/>
      <c r="J750" s="269"/>
    </row>
    <row r="751" spans="1:10" ht="15.75" x14ac:dyDescent="0.25">
      <c r="A751" s="34">
        <v>166746</v>
      </c>
      <c r="B751" s="35" t="s">
        <v>698</v>
      </c>
      <c r="C751" s="35" t="s">
        <v>699</v>
      </c>
      <c r="D751" s="35" t="s">
        <v>53</v>
      </c>
      <c r="E751" s="35" t="s">
        <v>663</v>
      </c>
      <c r="F751" s="35">
        <v>1.76</v>
      </c>
      <c r="G751" s="35" t="s">
        <v>39</v>
      </c>
      <c r="H751" s="35">
        <v>1.76</v>
      </c>
      <c r="I751" s="35">
        <v>3</v>
      </c>
      <c r="J751" s="36">
        <v>45168</v>
      </c>
    </row>
    <row r="752" spans="1:10" ht="15" customHeight="1" x14ac:dyDescent="0.25">
      <c r="A752" s="221">
        <v>95351</v>
      </c>
      <c r="B752" s="206" t="s">
        <v>698</v>
      </c>
      <c r="C752" s="206" t="s">
        <v>700</v>
      </c>
      <c r="D752" s="206" t="s">
        <v>53</v>
      </c>
      <c r="E752" s="206" t="s">
        <v>663</v>
      </c>
      <c r="F752" s="206">
        <v>13.3</v>
      </c>
      <c r="G752" s="37" t="s">
        <v>701</v>
      </c>
      <c r="H752" s="37">
        <v>4.5</v>
      </c>
      <c r="I752" s="206">
        <v>15</v>
      </c>
      <c r="J752" s="268">
        <v>45169</v>
      </c>
    </row>
    <row r="753" spans="1:10" x14ac:dyDescent="0.25">
      <c r="A753" s="222"/>
      <c r="B753" s="207"/>
      <c r="C753" s="207"/>
      <c r="D753" s="207"/>
      <c r="E753" s="207"/>
      <c r="F753" s="207"/>
      <c r="G753" s="32" t="s">
        <v>39</v>
      </c>
      <c r="H753" s="32">
        <v>5.05</v>
      </c>
      <c r="I753" s="207"/>
      <c r="J753" s="284"/>
    </row>
    <row r="754" spans="1:10" x14ac:dyDescent="0.25">
      <c r="A754" s="222"/>
      <c r="B754" s="207"/>
      <c r="C754" s="207"/>
      <c r="D754" s="207"/>
      <c r="E754" s="207"/>
      <c r="F754" s="207"/>
      <c r="G754" s="32" t="s">
        <v>33</v>
      </c>
      <c r="H754" s="32">
        <v>2.2400000000000002</v>
      </c>
      <c r="I754" s="207"/>
      <c r="J754" s="284"/>
    </row>
    <row r="755" spans="1:10" x14ac:dyDescent="0.25">
      <c r="A755" s="222"/>
      <c r="B755" s="207"/>
      <c r="C755" s="207"/>
      <c r="D755" s="207"/>
      <c r="E755" s="207"/>
      <c r="F755" s="207"/>
      <c r="G755" s="32" t="s">
        <v>42</v>
      </c>
      <c r="H755" s="32">
        <v>0.56000000000000005</v>
      </c>
      <c r="I755" s="207"/>
      <c r="J755" s="284"/>
    </row>
    <row r="756" spans="1:10" ht="15.75" thickBot="1" x14ac:dyDescent="0.3">
      <c r="A756" s="285"/>
      <c r="B756" s="209"/>
      <c r="C756" s="209"/>
      <c r="D756" s="209"/>
      <c r="E756" s="209"/>
      <c r="F756" s="209"/>
      <c r="G756" s="33" t="s">
        <v>41</v>
      </c>
      <c r="H756" s="33">
        <v>0.95</v>
      </c>
      <c r="I756" s="209"/>
      <c r="J756" s="269"/>
    </row>
    <row r="757" spans="1:10" ht="15" customHeight="1" x14ac:dyDescent="0.25">
      <c r="A757" s="221">
        <v>178631</v>
      </c>
      <c r="B757" s="206" t="s">
        <v>702</v>
      </c>
      <c r="C757" s="206" t="s">
        <v>703</v>
      </c>
      <c r="D757" s="206" t="s">
        <v>53</v>
      </c>
      <c r="E757" s="206" t="s">
        <v>663</v>
      </c>
      <c r="F757" s="206">
        <v>3.2</v>
      </c>
      <c r="G757" s="37" t="s">
        <v>31</v>
      </c>
      <c r="H757" s="37">
        <v>2.4</v>
      </c>
      <c r="I757" s="206">
        <v>5</v>
      </c>
      <c r="J757" s="268">
        <v>45175</v>
      </c>
    </row>
    <row r="758" spans="1:10" ht="15.75" thickBot="1" x14ac:dyDescent="0.3">
      <c r="A758" s="285"/>
      <c r="B758" s="209"/>
      <c r="C758" s="209"/>
      <c r="D758" s="209"/>
      <c r="E758" s="209"/>
      <c r="F758" s="209"/>
      <c r="G758" s="53" t="s">
        <v>348</v>
      </c>
      <c r="H758" s="53">
        <v>0.8</v>
      </c>
      <c r="I758" s="209"/>
      <c r="J758" s="269"/>
    </row>
    <row r="759" spans="1:10" ht="15" customHeight="1" x14ac:dyDescent="0.25">
      <c r="A759" s="221">
        <v>119199</v>
      </c>
      <c r="B759" s="206" t="s">
        <v>704</v>
      </c>
      <c r="C759" s="206" t="s">
        <v>705</v>
      </c>
      <c r="D759" s="206" t="s">
        <v>706</v>
      </c>
      <c r="E759" s="37" t="s">
        <v>707</v>
      </c>
      <c r="F759" s="37">
        <v>2</v>
      </c>
      <c r="G759" s="37" t="s">
        <v>23</v>
      </c>
      <c r="H759" s="37">
        <v>2</v>
      </c>
      <c r="I759" s="203">
        <v>13</v>
      </c>
      <c r="J759" s="268">
        <v>45169</v>
      </c>
    </row>
    <row r="760" spans="1:10" x14ac:dyDescent="0.25">
      <c r="A760" s="222"/>
      <c r="B760" s="207"/>
      <c r="C760" s="207"/>
      <c r="D760" s="207"/>
      <c r="E760" s="32" t="s">
        <v>708</v>
      </c>
      <c r="F760" s="32">
        <v>6.5</v>
      </c>
      <c r="G760" s="32" t="s">
        <v>14</v>
      </c>
      <c r="H760" s="32">
        <v>6.5</v>
      </c>
      <c r="I760" s="188"/>
      <c r="J760" s="284"/>
    </row>
    <row r="761" spans="1:10" ht="15.75" x14ac:dyDescent="0.25">
      <c r="A761" s="222"/>
      <c r="B761" s="207"/>
      <c r="C761" s="207"/>
      <c r="D761" s="207"/>
      <c r="E761" s="33" t="s">
        <v>709</v>
      </c>
      <c r="F761" s="33">
        <v>2.5</v>
      </c>
      <c r="G761" s="33" t="s">
        <v>16</v>
      </c>
      <c r="H761" s="33">
        <v>2.5</v>
      </c>
      <c r="I761" s="189"/>
      <c r="J761" s="284"/>
    </row>
    <row r="762" spans="1:10" ht="15" customHeight="1" x14ac:dyDescent="0.25">
      <c r="A762" s="221">
        <v>95269</v>
      </c>
      <c r="B762" s="206" t="s">
        <v>710</v>
      </c>
      <c r="C762" s="206" t="s">
        <v>711</v>
      </c>
      <c r="D762" s="206" t="s">
        <v>712</v>
      </c>
      <c r="E762" s="37" t="s">
        <v>713</v>
      </c>
      <c r="F762" s="37">
        <v>8.5</v>
      </c>
      <c r="G762" s="37" t="s">
        <v>18</v>
      </c>
      <c r="H762" s="37">
        <v>8.5</v>
      </c>
      <c r="I762" s="203">
        <v>12</v>
      </c>
      <c r="J762" s="268">
        <v>45169</v>
      </c>
    </row>
    <row r="763" spans="1:10" x14ac:dyDescent="0.25">
      <c r="A763" s="222"/>
      <c r="B763" s="207"/>
      <c r="C763" s="207"/>
      <c r="D763" s="207"/>
      <c r="E763" s="32" t="s">
        <v>714</v>
      </c>
      <c r="F763" s="32">
        <v>1.2</v>
      </c>
      <c r="G763" s="32" t="s">
        <v>18</v>
      </c>
      <c r="H763" s="32">
        <v>1.2</v>
      </c>
      <c r="I763" s="188"/>
      <c r="J763" s="284"/>
    </row>
    <row r="764" spans="1:10" ht="15.75" x14ac:dyDescent="0.25">
      <c r="A764" s="222"/>
      <c r="B764" s="207"/>
      <c r="C764" s="207"/>
      <c r="D764" s="207"/>
      <c r="E764" s="33" t="s">
        <v>715</v>
      </c>
      <c r="F764" s="33">
        <v>0.6</v>
      </c>
      <c r="G764" s="33" t="s">
        <v>16</v>
      </c>
      <c r="H764" s="33">
        <v>0.6</v>
      </c>
      <c r="I764" s="189"/>
      <c r="J764" s="284"/>
    </row>
    <row r="765" spans="1:10" ht="15" customHeight="1" x14ac:dyDescent="0.25">
      <c r="A765" s="221">
        <v>3103283</v>
      </c>
      <c r="B765" s="206" t="s">
        <v>716</v>
      </c>
      <c r="C765" s="206" t="s">
        <v>711</v>
      </c>
      <c r="D765" s="206" t="s">
        <v>712</v>
      </c>
      <c r="E765" s="37" t="s">
        <v>18</v>
      </c>
      <c r="F765" s="37">
        <v>12.1</v>
      </c>
      <c r="G765" s="37" t="s">
        <v>18</v>
      </c>
      <c r="H765" s="37">
        <v>12.1</v>
      </c>
      <c r="I765" s="203">
        <v>15</v>
      </c>
      <c r="J765" s="268">
        <v>45169</v>
      </c>
    </row>
    <row r="766" spans="1:10" ht="15.75" x14ac:dyDescent="0.25">
      <c r="A766" s="222"/>
      <c r="B766" s="207"/>
      <c r="C766" s="207"/>
      <c r="D766" s="207"/>
      <c r="E766" s="33" t="s">
        <v>16</v>
      </c>
      <c r="F766" s="33">
        <v>1.1000000000000001</v>
      </c>
      <c r="G766" s="33" t="s">
        <v>16</v>
      </c>
      <c r="H766" s="33">
        <v>1.1000000000000001</v>
      </c>
      <c r="I766" s="189"/>
      <c r="J766" s="284"/>
    </row>
    <row r="767" spans="1:10" ht="15" customHeight="1" x14ac:dyDescent="0.25">
      <c r="A767" s="205">
        <v>3103851</v>
      </c>
      <c r="B767" s="203" t="s">
        <v>717</v>
      </c>
      <c r="C767" s="203" t="s">
        <v>718</v>
      </c>
      <c r="D767" s="203" t="s">
        <v>719</v>
      </c>
      <c r="E767" s="203" t="s">
        <v>720</v>
      </c>
      <c r="F767" s="203">
        <v>8.8800000000000008</v>
      </c>
      <c r="G767" s="37" t="s">
        <v>18</v>
      </c>
      <c r="H767" s="37">
        <v>5.58</v>
      </c>
      <c r="I767" s="203">
        <v>10</v>
      </c>
      <c r="J767" s="204">
        <v>45177</v>
      </c>
    </row>
    <row r="768" spans="1:10" x14ac:dyDescent="0.25">
      <c r="A768" s="194"/>
      <c r="B768" s="188"/>
      <c r="C768" s="188"/>
      <c r="D768" s="188"/>
      <c r="E768" s="188"/>
      <c r="F768" s="188"/>
      <c r="G768" s="32" t="s">
        <v>19</v>
      </c>
      <c r="H768" s="32">
        <v>0.85</v>
      </c>
      <c r="I768" s="188"/>
      <c r="J768" s="191"/>
    </row>
    <row r="769" spans="1:10" x14ac:dyDescent="0.25">
      <c r="A769" s="194"/>
      <c r="B769" s="188"/>
      <c r="C769" s="188"/>
      <c r="D769" s="188"/>
      <c r="E769" s="188"/>
      <c r="F769" s="188"/>
      <c r="G769" s="32" t="s">
        <v>240</v>
      </c>
      <c r="H769" s="32">
        <v>0.85</v>
      </c>
      <c r="I769" s="188"/>
      <c r="J769" s="191"/>
    </row>
    <row r="770" spans="1:10" x14ac:dyDescent="0.25">
      <c r="A770" s="194"/>
      <c r="B770" s="188"/>
      <c r="C770" s="188"/>
      <c r="D770" s="188"/>
      <c r="E770" s="188"/>
      <c r="F770" s="188"/>
      <c r="G770" s="32" t="s">
        <v>16</v>
      </c>
      <c r="H770" s="32">
        <v>1.6</v>
      </c>
      <c r="I770" s="188"/>
      <c r="J770" s="191"/>
    </row>
    <row r="771" spans="1:10" ht="15.75" x14ac:dyDescent="0.25">
      <c r="A771" s="195"/>
      <c r="B771" s="189"/>
      <c r="C771" s="189"/>
      <c r="D771" s="189"/>
      <c r="E771" s="33" t="s">
        <v>721</v>
      </c>
      <c r="F771" s="33">
        <v>2.5</v>
      </c>
      <c r="G771" s="33" t="s">
        <v>16</v>
      </c>
      <c r="H771" s="33">
        <v>2.5</v>
      </c>
      <c r="I771" s="33">
        <v>4</v>
      </c>
      <c r="J771" s="192"/>
    </row>
    <row r="772" spans="1:10" ht="15.75" x14ac:dyDescent="0.25">
      <c r="A772" s="34">
        <v>88051</v>
      </c>
      <c r="B772" s="35" t="s">
        <v>722</v>
      </c>
      <c r="C772" s="35" t="s">
        <v>723</v>
      </c>
      <c r="D772" s="35" t="s">
        <v>724</v>
      </c>
      <c r="E772" s="94" t="s">
        <v>725</v>
      </c>
      <c r="F772" s="94">
        <v>3.72</v>
      </c>
      <c r="G772" s="94" t="s">
        <v>14</v>
      </c>
      <c r="H772" s="94">
        <v>3.72</v>
      </c>
      <c r="I772" s="94">
        <v>5</v>
      </c>
      <c r="J772" s="95">
        <v>45162</v>
      </c>
    </row>
    <row r="773" spans="1:10" ht="15" customHeight="1" x14ac:dyDescent="0.25">
      <c r="A773" s="205">
        <v>114807</v>
      </c>
      <c r="B773" s="288" t="s">
        <v>726</v>
      </c>
      <c r="C773" s="288" t="s">
        <v>727</v>
      </c>
      <c r="D773" s="288" t="s">
        <v>724</v>
      </c>
      <c r="E773" s="96" t="s">
        <v>728</v>
      </c>
      <c r="F773" s="288">
        <v>3.41</v>
      </c>
      <c r="G773" s="96" t="s">
        <v>729</v>
      </c>
      <c r="H773" s="96">
        <v>0.65</v>
      </c>
      <c r="I773" s="288">
        <v>5</v>
      </c>
      <c r="J773" s="286">
        <v>45162</v>
      </c>
    </row>
    <row r="774" spans="1:10" x14ac:dyDescent="0.25">
      <c r="A774" s="194"/>
      <c r="B774" s="289"/>
      <c r="C774" s="289"/>
      <c r="D774" s="289"/>
      <c r="E774" s="97" t="s">
        <v>728</v>
      </c>
      <c r="F774" s="289"/>
      <c r="G774" s="97" t="s">
        <v>730</v>
      </c>
      <c r="H774" s="97">
        <v>0.54</v>
      </c>
      <c r="I774" s="289"/>
      <c r="J774" s="287"/>
    </row>
    <row r="775" spans="1:10" ht="15.75" x14ac:dyDescent="0.25">
      <c r="A775" s="195"/>
      <c r="B775" s="290"/>
      <c r="C775" s="290"/>
      <c r="D775" s="290"/>
      <c r="E775" s="98" t="s">
        <v>728</v>
      </c>
      <c r="F775" s="290"/>
      <c r="G775" s="33" t="s">
        <v>731</v>
      </c>
      <c r="H775" s="33">
        <v>2.2200000000000002</v>
      </c>
      <c r="I775" s="290"/>
      <c r="J775" s="287"/>
    </row>
    <row r="776" spans="1:10" ht="15" customHeight="1" x14ac:dyDescent="0.25">
      <c r="A776" s="205">
        <v>116078</v>
      </c>
      <c r="B776" s="288" t="s">
        <v>732</v>
      </c>
      <c r="C776" s="288" t="s">
        <v>733</v>
      </c>
      <c r="D776" s="203" t="s">
        <v>724</v>
      </c>
      <c r="E776" s="37" t="s">
        <v>734</v>
      </c>
      <c r="F776" s="203">
        <v>5.83</v>
      </c>
      <c r="G776" s="37" t="s">
        <v>16</v>
      </c>
      <c r="H776" s="37">
        <v>1.1399999999999999</v>
      </c>
      <c r="I776" s="203">
        <v>7</v>
      </c>
      <c r="J776" s="286">
        <v>45162</v>
      </c>
    </row>
    <row r="777" spans="1:10" x14ac:dyDescent="0.25">
      <c r="A777" s="194"/>
      <c r="B777" s="289"/>
      <c r="C777" s="289"/>
      <c r="D777" s="188"/>
      <c r="E777" s="32" t="s">
        <v>734</v>
      </c>
      <c r="F777" s="188"/>
      <c r="G777" s="32" t="s">
        <v>730</v>
      </c>
      <c r="H777" s="32">
        <v>0.44</v>
      </c>
      <c r="I777" s="188"/>
      <c r="J777" s="287"/>
    </row>
    <row r="778" spans="1:10" x14ac:dyDescent="0.25">
      <c r="A778" s="194"/>
      <c r="B778" s="289"/>
      <c r="C778" s="289"/>
      <c r="D778" s="188"/>
      <c r="E778" s="32" t="s">
        <v>734</v>
      </c>
      <c r="F778" s="188"/>
      <c r="G778" s="32" t="s">
        <v>735</v>
      </c>
      <c r="H778" s="32">
        <v>2.14</v>
      </c>
      <c r="I778" s="188"/>
      <c r="J778" s="287"/>
    </row>
    <row r="779" spans="1:10" x14ac:dyDescent="0.25">
      <c r="A779" s="194"/>
      <c r="B779" s="289"/>
      <c r="C779" s="289"/>
      <c r="D779" s="188"/>
      <c r="E779" s="32" t="s">
        <v>736</v>
      </c>
      <c r="F779" s="188"/>
      <c r="G779" s="32" t="s">
        <v>16</v>
      </c>
      <c r="H779" s="32">
        <v>0.67</v>
      </c>
      <c r="I779" s="188"/>
      <c r="J779" s="287"/>
    </row>
    <row r="780" spans="1:10" x14ac:dyDescent="0.25">
      <c r="A780" s="194"/>
      <c r="B780" s="289"/>
      <c r="C780" s="289"/>
      <c r="D780" s="188"/>
      <c r="E780" s="32" t="s">
        <v>736</v>
      </c>
      <c r="F780" s="188"/>
      <c r="G780" s="32" t="s">
        <v>730</v>
      </c>
      <c r="H780" s="32">
        <v>0.42</v>
      </c>
      <c r="I780" s="188"/>
      <c r="J780" s="287"/>
    </row>
    <row r="781" spans="1:10" ht="15.75" x14ac:dyDescent="0.25">
      <c r="A781" s="195"/>
      <c r="B781" s="290"/>
      <c r="C781" s="290"/>
      <c r="D781" s="189"/>
      <c r="E781" s="33" t="s">
        <v>736</v>
      </c>
      <c r="F781" s="189"/>
      <c r="G781" s="33" t="s">
        <v>735</v>
      </c>
      <c r="H781" s="33">
        <v>1.02</v>
      </c>
      <c r="I781" s="189"/>
      <c r="J781" s="287"/>
    </row>
    <row r="782" spans="1:10" ht="30" customHeight="1" x14ac:dyDescent="0.25">
      <c r="A782" s="205">
        <v>120956</v>
      </c>
      <c r="B782" s="203" t="s">
        <v>737</v>
      </c>
      <c r="C782" s="203" t="s">
        <v>738</v>
      </c>
      <c r="D782" s="203" t="s">
        <v>739</v>
      </c>
      <c r="E782" s="37" t="s">
        <v>740</v>
      </c>
      <c r="F782" s="203">
        <v>1.22</v>
      </c>
      <c r="G782" s="37" t="s">
        <v>741</v>
      </c>
      <c r="H782" s="37">
        <v>0.79</v>
      </c>
      <c r="I782" s="203">
        <v>3</v>
      </c>
      <c r="J782" s="286">
        <v>45162</v>
      </c>
    </row>
    <row r="783" spans="1:10" ht="15.75" x14ac:dyDescent="0.25">
      <c r="A783" s="195"/>
      <c r="B783" s="189"/>
      <c r="C783" s="189"/>
      <c r="D783" s="189"/>
      <c r="E783" s="33" t="s">
        <v>740</v>
      </c>
      <c r="F783" s="189"/>
      <c r="G783" s="33" t="s">
        <v>16</v>
      </c>
      <c r="H783" s="33">
        <v>0.43</v>
      </c>
      <c r="I783" s="189"/>
      <c r="J783" s="287"/>
    </row>
    <row r="784" spans="1:10" ht="30" customHeight="1" x14ac:dyDescent="0.25">
      <c r="A784" s="205">
        <v>165240</v>
      </c>
      <c r="B784" s="203" t="s">
        <v>742</v>
      </c>
      <c r="C784" s="203" t="s">
        <v>743</v>
      </c>
      <c r="D784" s="203" t="s">
        <v>744</v>
      </c>
      <c r="E784" s="37" t="s">
        <v>745</v>
      </c>
      <c r="F784" s="203">
        <v>29.29</v>
      </c>
      <c r="G784" s="37" t="s">
        <v>735</v>
      </c>
      <c r="H784" s="37">
        <v>6</v>
      </c>
      <c r="I784" s="203">
        <v>31</v>
      </c>
      <c r="J784" s="268">
        <v>45166</v>
      </c>
    </row>
    <row r="785" spans="1:10" x14ac:dyDescent="0.25">
      <c r="A785" s="194"/>
      <c r="B785" s="188"/>
      <c r="C785" s="188"/>
      <c r="D785" s="188"/>
      <c r="E785" s="32" t="s">
        <v>745</v>
      </c>
      <c r="F785" s="188"/>
      <c r="G785" s="32" t="s">
        <v>14</v>
      </c>
      <c r="H785" s="32">
        <v>1.35</v>
      </c>
      <c r="I785" s="188"/>
      <c r="J785" s="284"/>
    </row>
    <row r="786" spans="1:10" x14ac:dyDescent="0.25">
      <c r="A786" s="194"/>
      <c r="B786" s="188"/>
      <c r="C786" s="188"/>
      <c r="D786" s="188"/>
      <c r="E786" s="32" t="s">
        <v>746</v>
      </c>
      <c r="F786" s="188"/>
      <c r="G786" s="32" t="s">
        <v>747</v>
      </c>
      <c r="H786" s="32">
        <v>1.05</v>
      </c>
      <c r="I786" s="188"/>
      <c r="J786" s="284"/>
    </row>
    <row r="787" spans="1:10" x14ac:dyDescent="0.25">
      <c r="A787" s="194"/>
      <c r="B787" s="188"/>
      <c r="C787" s="188"/>
      <c r="D787" s="188"/>
      <c r="E787" s="32" t="s">
        <v>79</v>
      </c>
      <c r="F787" s="188"/>
      <c r="G787" s="32" t="s">
        <v>14</v>
      </c>
      <c r="H787" s="32">
        <v>7.2</v>
      </c>
      <c r="I787" s="188"/>
      <c r="J787" s="284"/>
    </row>
    <row r="788" spans="1:10" x14ac:dyDescent="0.25">
      <c r="A788" s="194"/>
      <c r="B788" s="188"/>
      <c r="C788" s="188"/>
      <c r="D788" s="188"/>
      <c r="E788" s="32" t="s">
        <v>748</v>
      </c>
      <c r="F788" s="188"/>
      <c r="G788" s="32" t="s">
        <v>16</v>
      </c>
      <c r="H788" s="32">
        <v>9.74</v>
      </c>
      <c r="I788" s="188"/>
      <c r="J788" s="284"/>
    </row>
    <row r="789" spans="1:10" x14ac:dyDescent="0.25">
      <c r="A789" s="194"/>
      <c r="B789" s="188"/>
      <c r="C789" s="188"/>
      <c r="D789" s="188"/>
      <c r="E789" s="32" t="s">
        <v>749</v>
      </c>
      <c r="F789" s="188"/>
      <c r="G789" s="32" t="s">
        <v>750</v>
      </c>
      <c r="H789" s="32">
        <v>1.95</v>
      </c>
      <c r="I789" s="188"/>
      <c r="J789" s="284"/>
    </row>
    <row r="790" spans="1:10" ht="15.75" x14ac:dyDescent="0.25">
      <c r="A790" s="195"/>
      <c r="B790" s="189"/>
      <c r="C790" s="189"/>
      <c r="D790" s="189"/>
      <c r="E790" s="33" t="s">
        <v>749</v>
      </c>
      <c r="F790" s="189"/>
      <c r="G790" s="33" t="s">
        <v>751</v>
      </c>
      <c r="H790" s="33">
        <v>2</v>
      </c>
      <c r="I790" s="189"/>
      <c r="J790" s="284"/>
    </row>
    <row r="791" spans="1:10" ht="15" customHeight="1" x14ac:dyDescent="0.25">
      <c r="A791" s="205">
        <v>3103742</v>
      </c>
      <c r="B791" s="203" t="s">
        <v>752</v>
      </c>
      <c r="C791" s="203" t="s">
        <v>753</v>
      </c>
      <c r="D791" s="203" t="s">
        <v>744</v>
      </c>
      <c r="E791" s="37" t="s">
        <v>754</v>
      </c>
      <c r="F791" s="203">
        <v>19.34</v>
      </c>
      <c r="G791" s="37" t="s">
        <v>14</v>
      </c>
      <c r="H791" s="37">
        <v>7.4</v>
      </c>
      <c r="I791" s="203">
        <v>21</v>
      </c>
      <c r="J791" s="268">
        <v>45166</v>
      </c>
    </row>
    <row r="792" spans="1:10" x14ac:dyDescent="0.25">
      <c r="A792" s="194"/>
      <c r="B792" s="188"/>
      <c r="C792" s="188"/>
      <c r="D792" s="188"/>
      <c r="E792" s="32" t="s">
        <v>755</v>
      </c>
      <c r="F792" s="188"/>
      <c r="G792" s="32" t="s">
        <v>16</v>
      </c>
      <c r="H792" s="32">
        <v>9.76</v>
      </c>
      <c r="I792" s="188"/>
      <c r="J792" s="284"/>
    </row>
    <row r="793" spans="1:10" x14ac:dyDescent="0.25">
      <c r="A793" s="194"/>
      <c r="B793" s="188"/>
      <c r="C793" s="188"/>
      <c r="D793" s="188"/>
      <c r="E793" s="32" t="s">
        <v>755</v>
      </c>
      <c r="F793" s="188"/>
      <c r="G793" s="32" t="s">
        <v>750</v>
      </c>
      <c r="H793" s="32">
        <v>0.81</v>
      </c>
      <c r="I793" s="188"/>
      <c r="J793" s="284"/>
    </row>
    <row r="794" spans="1:10" x14ac:dyDescent="0.25">
      <c r="A794" s="194"/>
      <c r="B794" s="188"/>
      <c r="C794" s="188"/>
      <c r="D794" s="188"/>
      <c r="E794" s="32" t="s">
        <v>755</v>
      </c>
      <c r="F794" s="188"/>
      <c r="G794" s="32" t="s">
        <v>751</v>
      </c>
      <c r="H794" s="32">
        <v>0.91</v>
      </c>
      <c r="I794" s="188"/>
      <c r="J794" s="284"/>
    </row>
    <row r="795" spans="1:10" ht="15.75" x14ac:dyDescent="0.25">
      <c r="A795" s="195"/>
      <c r="B795" s="189"/>
      <c r="C795" s="189"/>
      <c r="D795" s="189"/>
      <c r="E795" s="33" t="s">
        <v>755</v>
      </c>
      <c r="F795" s="189"/>
      <c r="G795" s="33" t="s">
        <v>756</v>
      </c>
      <c r="H795" s="33">
        <v>0.46</v>
      </c>
      <c r="I795" s="189"/>
      <c r="J795" s="284"/>
    </row>
    <row r="796" spans="1:10" ht="15" customHeight="1" x14ac:dyDescent="0.25">
      <c r="A796" s="205">
        <v>3126078</v>
      </c>
      <c r="B796" s="203" t="s">
        <v>757</v>
      </c>
      <c r="C796" s="203" t="s">
        <v>758</v>
      </c>
      <c r="D796" s="203" t="s">
        <v>744</v>
      </c>
      <c r="E796" s="37" t="s">
        <v>759</v>
      </c>
      <c r="F796" s="203">
        <v>28.31</v>
      </c>
      <c r="G796" s="37" t="s">
        <v>14</v>
      </c>
      <c r="H796" s="37">
        <v>3.4</v>
      </c>
      <c r="I796" s="203">
        <v>30</v>
      </c>
      <c r="J796" s="268">
        <v>45166</v>
      </c>
    </row>
    <row r="797" spans="1:10" x14ac:dyDescent="0.25">
      <c r="A797" s="194"/>
      <c r="B797" s="188"/>
      <c r="C797" s="188"/>
      <c r="D797" s="188"/>
      <c r="E797" s="32" t="s">
        <v>760</v>
      </c>
      <c r="F797" s="188"/>
      <c r="G797" s="32" t="s">
        <v>16</v>
      </c>
      <c r="H797" s="32">
        <v>8.5</v>
      </c>
      <c r="I797" s="188"/>
      <c r="J797" s="284"/>
    </row>
    <row r="798" spans="1:10" x14ac:dyDescent="0.25">
      <c r="A798" s="194"/>
      <c r="B798" s="188"/>
      <c r="C798" s="188" t="s">
        <v>761</v>
      </c>
      <c r="D798" s="188"/>
      <c r="E798" s="32" t="s">
        <v>762</v>
      </c>
      <c r="F798" s="188"/>
      <c r="G798" s="32" t="s">
        <v>16</v>
      </c>
      <c r="H798" s="32">
        <v>7.31</v>
      </c>
      <c r="I798" s="188"/>
      <c r="J798" s="284"/>
    </row>
    <row r="799" spans="1:10" ht="15.75" x14ac:dyDescent="0.25">
      <c r="A799" s="195"/>
      <c r="B799" s="189"/>
      <c r="C799" s="189"/>
      <c r="D799" s="189"/>
      <c r="E799" s="33" t="s">
        <v>762</v>
      </c>
      <c r="F799" s="189"/>
      <c r="G799" s="33" t="s">
        <v>14</v>
      </c>
      <c r="H799" s="33">
        <v>9.1</v>
      </c>
      <c r="I799" s="189"/>
      <c r="J799" s="284"/>
    </row>
    <row r="800" spans="1:10" ht="15" customHeight="1" x14ac:dyDescent="0.25">
      <c r="A800" s="205">
        <v>105723</v>
      </c>
      <c r="B800" s="203" t="s">
        <v>763</v>
      </c>
      <c r="C800" s="203" t="s">
        <v>764</v>
      </c>
      <c r="D800" s="203" t="s">
        <v>765</v>
      </c>
      <c r="E800" s="37">
        <v>1</v>
      </c>
      <c r="F800" s="206">
        <v>8</v>
      </c>
      <c r="G800" s="37" t="s">
        <v>14</v>
      </c>
      <c r="H800" s="37">
        <v>1.7</v>
      </c>
      <c r="I800" s="203">
        <v>10</v>
      </c>
      <c r="J800" s="268">
        <v>45166</v>
      </c>
    </row>
    <row r="801" spans="1:10" x14ac:dyDescent="0.25">
      <c r="A801" s="194"/>
      <c r="B801" s="188"/>
      <c r="C801" s="188"/>
      <c r="D801" s="188"/>
      <c r="E801" s="32" t="s">
        <v>766</v>
      </c>
      <c r="F801" s="207"/>
      <c r="G801" s="32" t="s">
        <v>14</v>
      </c>
      <c r="H801" s="32">
        <v>1.3</v>
      </c>
      <c r="I801" s="188"/>
      <c r="J801" s="284"/>
    </row>
    <row r="802" spans="1:10" x14ac:dyDescent="0.25">
      <c r="A802" s="194"/>
      <c r="B802" s="188"/>
      <c r="C802" s="188"/>
      <c r="D802" s="188"/>
      <c r="E802" s="32" t="s">
        <v>767</v>
      </c>
      <c r="F802" s="207"/>
      <c r="G802" s="32" t="s">
        <v>14</v>
      </c>
      <c r="H802" s="32">
        <v>0.5</v>
      </c>
      <c r="I802" s="188"/>
      <c r="J802" s="284"/>
    </row>
    <row r="803" spans="1:10" x14ac:dyDescent="0.25">
      <c r="A803" s="194"/>
      <c r="B803" s="188"/>
      <c r="C803" s="188"/>
      <c r="D803" s="188"/>
      <c r="E803" s="32">
        <v>3</v>
      </c>
      <c r="F803" s="207"/>
      <c r="G803" s="32" t="s">
        <v>14</v>
      </c>
      <c r="H803" s="32">
        <v>2.2999999999999998</v>
      </c>
      <c r="I803" s="188"/>
      <c r="J803" s="284"/>
    </row>
    <row r="804" spans="1:10" x14ac:dyDescent="0.25">
      <c r="A804" s="194"/>
      <c r="B804" s="188"/>
      <c r="C804" s="188"/>
      <c r="D804" s="188"/>
      <c r="E804" s="32">
        <v>4</v>
      </c>
      <c r="F804" s="207"/>
      <c r="G804" s="32" t="s">
        <v>14</v>
      </c>
      <c r="H804" s="32">
        <v>1.4</v>
      </c>
      <c r="I804" s="188"/>
      <c r="J804" s="284"/>
    </row>
    <row r="805" spans="1:10" ht="15.75" x14ac:dyDescent="0.25">
      <c r="A805" s="195"/>
      <c r="B805" s="189"/>
      <c r="C805" s="189"/>
      <c r="D805" s="189"/>
      <c r="E805" s="33">
        <v>5</v>
      </c>
      <c r="F805" s="207"/>
      <c r="G805" s="33" t="s">
        <v>14</v>
      </c>
      <c r="H805" s="33">
        <v>0.8</v>
      </c>
      <c r="I805" s="189"/>
      <c r="J805" s="284"/>
    </row>
    <row r="806" spans="1:10" ht="30" customHeight="1" x14ac:dyDescent="0.25">
      <c r="A806" s="205">
        <v>106295</v>
      </c>
      <c r="B806" s="203" t="s">
        <v>768</v>
      </c>
      <c r="C806" s="203" t="s">
        <v>769</v>
      </c>
      <c r="D806" s="203" t="s">
        <v>12</v>
      </c>
      <c r="E806" s="37" t="s">
        <v>770</v>
      </c>
      <c r="F806" s="203">
        <v>8</v>
      </c>
      <c r="G806" s="37" t="s">
        <v>771</v>
      </c>
      <c r="H806" s="37">
        <v>3</v>
      </c>
      <c r="I806" s="203">
        <v>10</v>
      </c>
      <c r="J806" s="268">
        <v>45175</v>
      </c>
    </row>
    <row r="807" spans="1:10" x14ac:dyDescent="0.25">
      <c r="A807" s="194"/>
      <c r="B807" s="188"/>
      <c r="C807" s="188"/>
      <c r="D807" s="188"/>
      <c r="E807" s="32" t="s">
        <v>772</v>
      </c>
      <c r="F807" s="188"/>
      <c r="G807" s="32" t="s">
        <v>16</v>
      </c>
      <c r="H807" s="32">
        <v>3</v>
      </c>
      <c r="I807" s="188"/>
      <c r="J807" s="284"/>
    </row>
    <row r="808" spans="1:10" ht="15.75" x14ac:dyDescent="0.25">
      <c r="A808" s="195"/>
      <c r="B808" s="189"/>
      <c r="C808" s="189"/>
      <c r="D808" s="189"/>
      <c r="E808" s="33" t="s">
        <v>106</v>
      </c>
      <c r="F808" s="189"/>
      <c r="G808" s="33" t="s">
        <v>14</v>
      </c>
      <c r="H808" s="33">
        <v>2</v>
      </c>
      <c r="I808" s="189"/>
      <c r="J808" s="284"/>
    </row>
    <row r="809" spans="1:10" ht="15.75" x14ac:dyDescent="0.25">
      <c r="A809" s="34">
        <v>3104291</v>
      </c>
      <c r="B809" s="35" t="s">
        <v>773</v>
      </c>
      <c r="C809" s="35" t="s">
        <v>774</v>
      </c>
      <c r="D809" s="35" t="s">
        <v>775</v>
      </c>
      <c r="E809" s="35">
        <v>2</v>
      </c>
      <c r="F809" s="35">
        <v>1.42</v>
      </c>
      <c r="G809" s="35" t="s">
        <v>16</v>
      </c>
      <c r="H809" s="35">
        <v>1.42</v>
      </c>
      <c r="I809" s="35">
        <v>3</v>
      </c>
      <c r="J809" s="36">
        <v>45175</v>
      </c>
    </row>
    <row r="810" spans="1:10" ht="15.75" x14ac:dyDescent="0.25">
      <c r="A810" s="34">
        <v>3104266</v>
      </c>
      <c r="B810" s="35" t="s">
        <v>776</v>
      </c>
      <c r="C810" s="35" t="s">
        <v>777</v>
      </c>
      <c r="D810" s="35" t="s">
        <v>775</v>
      </c>
      <c r="E810" s="35">
        <v>6</v>
      </c>
      <c r="F810" s="35">
        <v>1.74</v>
      </c>
      <c r="G810" s="35" t="s">
        <v>729</v>
      </c>
      <c r="H810" s="35">
        <v>1.74</v>
      </c>
      <c r="I810" s="35">
        <v>3</v>
      </c>
      <c r="J810" s="36">
        <v>45175</v>
      </c>
    </row>
    <row r="811" spans="1:10" ht="15" customHeight="1" x14ac:dyDescent="0.25">
      <c r="A811" s="205">
        <v>154058</v>
      </c>
      <c r="B811" s="203" t="s">
        <v>778</v>
      </c>
      <c r="C811" s="203" t="s">
        <v>779</v>
      </c>
      <c r="D811" s="203" t="s">
        <v>418</v>
      </c>
      <c r="E811" s="37" t="s">
        <v>780</v>
      </c>
      <c r="F811" s="203">
        <v>10.199999999999999</v>
      </c>
      <c r="G811" s="37" t="s">
        <v>23</v>
      </c>
      <c r="H811" s="37">
        <v>1.2</v>
      </c>
      <c r="I811" s="203">
        <v>12</v>
      </c>
      <c r="J811" s="204">
        <v>45176</v>
      </c>
    </row>
    <row r="812" spans="1:10" x14ac:dyDescent="0.25">
      <c r="A812" s="194"/>
      <c r="B812" s="188"/>
      <c r="C812" s="188"/>
      <c r="D812" s="188"/>
      <c r="E812" s="32" t="s">
        <v>781</v>
      </c>
      <c r="F812" s="188"/>
      <c r="G812" s="32" t="s">
        <v>23</v>
      </c>
      <c r="H812" s="32">
        <v>3</v>
      </c>
      <c r="I812" s="188"/>
      <c r="J812" s="239"/>
    </row>
    <row r="813" spans="1:10" x14ac:dyDescent="0.25">
      <c r="A813" s="194"/>
      <c r="B813" s="188"/>
      <c r="C813" s="188"/>
      <c r="D813" s="188"/>
      <c r="E813" s="32" t="s">
        <v>780</v>
      </c>
      <c r="F813" s="188"/>
      <c r="G813" s="32" t="s">
        <v>403</v>
      </c>
      <c r="H813" s="32">
        <v>2.5</v>
      </c>
      <c r="I813" s="188"/>
      <c r="J813" s="239"/>
    </row>
    <row r="814" spans="1:10" x14ac:dyDescent="0.25">
      <c r="A814" s="194"/>
      <c r="B814" s="188"/>
      <c r="C814" s="188"/>
      <c r="D814" s="188"/>
      <c r="E814" s="32" t="s">
        <v>781</v>
      </c>
      <c r="F814" s="188"/>
      <c r="G814" s="32" t="s">
        <v>14</v>
      </c>
      <c r="H814" s="32">
        <v>0.5</v>
      </c>
      <c r="I814" s="188"/>
      <c r="J814" s="239"/>
    </row>
    <row r="815" spans="1:10" ht="15.75" x14ac:dyDescent="0.25">
      <c r="A815" s="195"/>
      <c r="B815" s="189"/>
      <c r="C815" s="189"/>
      <c r="D815" s="189"/>
      <c r="E815" s="33" t="s">
        <v>780</v>
      </c>
      <c r="F815" s="189"/>
      <c r="G815" s="33" t="s">
        <v>16</v>
      </c>
      <c r="H815" s="33">
        <v>3</v>
      </c>
      <c r="I815" s="189"/>
      <c r="J815" s="240"/>
    </row>
    <row r="816" spans="1:10" ht="15" customHeight="1" x14ac:dyDescent="0.25">
      <c r="A816" s="205">
        <v>3128929</v>
      </c>
      <c r="B816" s="203" t="s">
        <v>782</v>
      </c>
      <c r="C816" s="203" t="s">
        <v>783</v>
      </c>
      <c r="D816" s="256" t="s">
        <v>46</v>
      </c>
      <c r="E816" s="37">
        <v>2</v>
      </c>
      <c r="F816" s="203">
        <v>4</v>
      </c>
      <c r="G816" s="37" t="s">
        <v>14</v>
      </c>
      <c r="H816" s="37">
        <v>3</v>
      </c>
      <c r="I816" s="203">
        <v>6</v>
      </c>
      <c r="J816" s="268">
        <v>45177</v>
      </c>
    </row>
    <row r="817" spans="1:10" ht="15.75" x14ac:dyDescent="0.25">
      <c r="A817" s="195"/>
      <c r="B817" s="189"/>
      <c r="C817" s="189"/>
      <c r="D817" s="189"/>
      <c r="E817" s="33">
        <v>1</v>
      </c>
      <c r="F817" s="189"/>
      <c r="G817" s="33" t="s">
        <v>16</v>
      </c>
      <c r="H817" s="33">
        <v>1</v>
      </c>
      <c r="I817" s="189"/>
      <c r="J817" s="284"/>
    </row>
    <row r="818" spans="1:10" ht="15" customHeight="1" x14ac:dyDescent="0.25">
      <c r="A818" s="205">
        <v>3103392</v>
      </c>
      <c r="B818" s="203" t="s">
        <v>784</v>
      </c>
      <c r="C818" s="203" t="s">
        <v>785</v>
      </c>
      <c r="D818" s="203" t="s">
        <v>786</v>
      </c>
      <c r="E818" s="37">
        <v>4</v>
      </c>
      <c r="F818" s="203">
        <v>3.64</v>
      </c>
      <c r="G818" s="37" t="s">
        <v>403</v>
      </c>
      <c r="H818" s="37">
        <v>2.0099999999999998</v>
      </c>
      <c r="I818" s="203">
        <v>5</v>
      </c>
      <c r="J818" s="268">
        <v>45177</v>
      </c>
    </row>
    <row r="819" spans="1:10" ht="15.75" x14ac:dyDescent="0.25">
      <c r="A819" s="195"/>
      <c r="B819" s="189"/>
      <c r="C819" s="189"/>
      <c r="D819" s="189"/>
      <c r="E819" s="33">
        <v>7</v>
      </c>
      <c r="F819" s="189"/>
      <c r="G819" s="33" t="s">
        <v>729</v>
      </c>
      <c r="H819" s="33">
        <v>1.63</v>
      </c>
      <c r="I819" s="189"/>
      <c r="J819" s="284"/>
    </row>
    <row r="820" spans="1:10" ht="15" customHeight="1" x14ac:dyDescent="0.25">
      <c r="A820" s="205">
        <v>89135</v>
      </c>
      <c r="B820" s="203" t="s">
        <v>787</v>
      </c>
      <c r="C820" s="203" t="s">
        <v>788</v>
      </c>
      <c r="D820" s="203" t="s">
        <v>789</v>
      </c>
      <c r="E820" s="37">
        <v>2</v>
      </c>
      <c r="F820" s="203">
        <v>3.95</v>
      </c>
      <c r="G820" s="37" t="s">
        <v>403</v>
      </c>
      <c r="H820" s="37">
        <v>1.6</v>
      </c>
      <c r="I820" s="203">
        <v>5</v>
      </c>
      <c r="J820" s="268">
        <v>45177</v>
      </c>
    </row>
    <row r="821" spans="1:10" ht="15.75" x14ac:dyDescent="0.25">
      <c r="A821" s="195"/>
      <c r="B821" s="189"/>
      <c r="C821" s="189"/>
      <c r="D821" s="189"/>
      <c r="E821" s="33">
        <v>1</v>
      </c>
      <c r="F821" s="189"/>
      <c r="G821" s="33" t="s">
        <v>729</v>
      </c>
      <c r="H821" s="33">
        <v>2.35</v>
      </c>
      <c r="I821" s="189"/>
      <c r="J821" s="284"/>
    </row>
    <row r="822" spans="1:10" ht="15" customHeight="1" x14ac:dyDescent="0.25">
      <c r="A822" s="205">
        <v>3101329</v>
      </c>
      <c r="B822" s="203" t="s">
        <v>790</v>
      </c>
      <c r="C822" s="203" t="s">
        <v>791</v>
      </c>
      <c r="D822" s="203" t="s">
        <v>792</v>
      </c>
      <c r="E822" s="37" t="s">
        <v>728</v>
      </c>
      <c r="F822" s="203">
        <v>4.4000000000000004</v>
      </c>
      <c r="G822" s="37" t="s">
        <v>14</v>
      </c>
      <c r="H822" s="37">
        <v>2.2000000000000002</v>
      </c>
      <c r="I822" s="203">
        <v>6</v>
      </c>
      <c r="J822" s="268">
        <v>45178</v>
      </c>
    </row>
    <row r="823" spans="1:10" x14ac:dyDescent="0.25">
      <c r="A823" s="194"/>
      <c r="B823" s="188"/>
      <c r="C823" s="188"/>
      <c r="D823" s="188"/>
      <c r="E823" s="32" t="s">
        <v>728</v>
      </c>
      <c r="F823" s="188"/>
      <c r="G823" s="32" t="s">
        <v>102</v>
      </c>
      <c r="H823" s="32">
        <v>2.2000000000000002</v>
      </c>
      <c r="I823" s="188"/>
      <c r="J823" s="211"/>
    </row>
    <row r="824" spans="1:10" x14ac:dyDescent="0.25">
      <c r="A824" s="194"/>
      <c r="B824" s="188"/>
      <c r="C824" s="32" t="s">
        <v>254</v>
      </c>
      <c r="D824" s="188"/>
      <c r="E824" s="32" t="s">
        <v>725</v>
      </c>
      <c r="F824" s="188">
        <v>3.6</v>
      </c>
      <c r="G824" s="32" t="s">
        <v>14</v>
      </c>
      <c r="H824" s="32">
        <v>1.5</v>
      </c>
      <c r="I824" s="188">
        <v>5</v>
      </c>
      <c r="J824" s="192">
        <v>45178</v>
      </c>
    </row>
    <row r="825" spans="1:10" ht="15.75" x14ac:dyDescent="0.25">
      <c r="A825" s="195"/>
      <c r="B825" s="189"/>
      <c r="C825" s="33" t="s">
        <v>254</v>
      </c>
      <c r="D825" s="189"/>
      <c r="E825" s="33" t="s">
        <v>793</v>
      </c>
      <c r="F825" s="189"/>
      <c r="G825" s="33" t="s">
        <v>16</v>
      </c>
      <c r="H825" s="33">
        <v>2.1</v>
      </c>
      <c r="I825" s="189"/>
      <c r="J825" s="284"/>
    </row>
    <row r="826" spans="1:10" ht="15" customHeight="1" x14ac:dyDescent="0.25">
      <c r="A826" s="205">
        <v>172543</v>
      </c>
      <c r="B826" s="203" t="s">
        <v>794</v>
      </c>
      <c r="C826" s="203" t="s">
        <v>795</v>
      </c>
      <c r="D826" s="203" t="s">
        <v>792</v>
      </c>
      <c r="E826" s="37" t="s">
        <v>728</v>
      </c>
      <c r="F826" s="37">
        <v>3.4</v>
      </c>
      <c r="G826" s="37" t="s">
        <v>86</v>
      </c>
      <c r="H826" s="37">
        <v>3.4</v>
      </c>
      <c r="I826" s="37">
        <v>5</v>
      </c>
      <c r="J826" s="80">
        <v>45178</v>
      </c>
    </row>
    <row r="827" spans="1:10" x14ac:dyDescent="0.25">
      <c r="A827" s="194"/>
      <c r="B827" s="188"/>
      <c r="C827" s="188"/>
      <c r="D827" s="188"/>
      <c r="E827" s="32" t="s">
        <v>796</v>
      </c>
      <c r="F827" s="32">
        <v>6.4</v>
      </c>
      <c r="G827" s="32" t="s">
        <v>14</v>
      </c>
      <c r="H827" s="32">
        <v>6.4</v>
      </c>
      <c r="I827" s="32">
        <v>8</v>
      </c>
      <c r="J827" s="83">
        <v>45178</v>
      </c>
    </row>
    <row r="828" spans="1:10" ht="15.75" x14ac:dyDescent="0.25">
      <c r="A828" s="195"/>
      <c r="B828" s="189"/>
      <c r="C828" s="189"/>
      <c r="D828" s="189"/>
      <c r="E828" s="33" t="s">
        <v>797</v>
      </c>
      <c r="F828" s="33">
        <v>3.3</v>
      </c>
      <c r="G828" s="33" t="s">
        <v>16</v>
      </c>
      <c r="H828" s="33">
        <v>3.3</v>
      </c>
      <c r="I828" s="33">
        <v>5</v>
      </c>
      <c r="J828" s="57">
        <v>45178</v>
      </c>
    </row>
    <row r="829" spans="1:10" ht="15" customHeight="1" x14ac:dyDescent="0.25">
      <c r="A829" s="205">
        <v>151477</v>
      </c>
      <c r="B829" s="203" t="s">
        <v>798</v>
      </c>
      <c r="C829" s="203" t="s">
        <v>798</v>
      </c>
      <c r="D829" s="203" t="s">
        <v>724</v>
      </c>
      <c r="E829" s="37" t="s">
        <v>799</v>
      </c>
      <c r="F829" s="203">
        <v>5.5</v>
      </c>
      <c r="G829" s="37" t="s">
        <v>23</v>
      </c>
      <c r="H829" s="37">
        <v>5</v>
      </c>
      <c r="I829" s="203">
        <v>7</v>
      </c>
      <c r="J829" s="268">
        <v>45178</v>
      </c>
    </row>
    <row r="830" spans="1:10" ht="15.75" thickBot="1" x14ac:dyDescent="0.3">
      <c r="A830" s="245"/>
      <c r="B830" s="246"/>
      <c r="C830" s="246"/>
      <c r="D830" s="246"/>
      <c r="E830" s="53" t="s">
        <v>800</v>
      </c>
      <c r="F830" s="246"/>
      <c r="G830" s="53" t="s">
        <v>16</v>
      </c>
      <c r="H830" s="53">
        <v>0.5</v>
      </c>
      <c r="I830" s="246"/>
      <c r="J830" s="269"/>
    </row>
    <row r="831" spans="1:10" ht="15" customHeight="1" x14ac:dyDescent="0.25">
      <c r="A831" s="205">
        <v>3103367</v>
      </c>
      <c r="B831" s="203" t="s">
        <v>801</v>
      </c>
      <c r="C831" s="203" t="s">
        <v>801</v>
      </c>
      <c r="D831" s="203" t="s">
        <v>802</v>
      </c>
      <c r="E831" s="203" t="s">
        <v>803</v>
      </c>
      <c r="F831" s="203">
        <v>28</v>
      </c>
      <c r="G831" s="37" t="s">
        <v>72</v>
      </c>
      <c r="H831" s="37">
        <v>3.5</v>
      </c>
      <c r="I831" s="203">
        <v>30</v>
      </c>
      <c r="J831" s="204">
        <v>45162</v>
      </c>
    </row>
    <row r="832" spans="1:10" x14ac:dyDescent="0.25">
      <c r="A832" s="194"/>
      <c r="B832" s="188"/>
      <c r="C832" s="188"/>
      <c r="D832" s="188"/>
      <c r="E832" s="188"/>
      <c r="F832" s="188"/>
      <c r="G832" s="32" t="s">
        <v>804</v>
      </c>
      <c r="H832" s="32">
        <v>3.5</v>
      </c>
      <c r="I832" s="188"/>
      <c r="J832" s="239"/>
    </row>
    <row r="833" spans="1:10" x14ac:dyDescent="0.25">
      <c r="A833" s="194"/>
      <c r="B833" s="188"/>
      <c r="C833" s="188"/>
      <c r="D833" s="188"/>
      <c r="E833" s="188"/>
      <c r="F833" s="188"/>
      <c r="G833" s="32" t="s">
        <v>18</v>
      </c>
      <c r="H833" s="32">
        <v>20.100000000000001</v>
      </c>
      <c r="I833" s="188"/>
      <c r="J833" s="239"/>
    </row>
    <row r="834" spans="1:10" ht="15.75" x14ac:dyDescent="0.25">
      <c r="A834" s="195"/>
      <c r="B834" s="189"/>
      <c r="C834" s="189"/>
      <c r="D834" s="189"/>
      <c r="E834" s="189"/>
      <c r="F834" s="189"/>
      <c r="G834" s="33" t="s">
        <v>19</v>
      </c>
      <c r="H834" s="33">
        <v>0.9</v>
      </c>
      <c r="I834" s="189"/>
      <c r="J834" s="240"/>
    </row>
    <row r="835" spans="1:10" ht="15" customHeight="1" x14ac:dyDescent="0.25">
      <c r="A835" s="205">
        <v>178216</v>
      </c>
      <c r="B835" s="203" t="s">
        <v>805</v>
      </c>
      <c r="C835" s="203" t="s">
        <v>806</v>
      </c>
      <c r="D835" s="203" t="s">
        <v>807</v>
      </c>
      <c r="E835" s="203" t="s">
        <v>808</v>
      </c>
      <c r="F835" s="203">
        <v>48.1</v>
      </c>
      <c r="G835" s="37" t="s">
        <v>809</v>
      </c>
      <c r="H835" s="37">
        <v>1.4</v>
      </c>
      <c r="I835" s="203">
        <v>50</v>
      </c>
      <c r="J835" s="204">
        <v>45162</v>
      </c>
    </row>
    <row r="836" spans="1:10" x14ac:dyDescent="0.25">
      <c r="A836" s="194"/>
      <c r="B836" s="188"/>
      <c r="C836" s="188"/>
      <c r="D836" s="188"/>
      <c r="E836" s="188"/>
      <c r="F836" s="188"/>
      <c r="G836" s="32" t="s">
        <v>72</v>
      </c>
      <c r="H836" s="32">
        <v>1.4</v>
      </c>
      <c r="I836" s="188"/>
      <c r="J836" s="239"/>
    </row>
    <row r="837" spans="1:10" x14ac:dyDescent="0.25">
      <c r="A837" s="194"/>
      <c r="B837" s="188"/>
      <c r="C837" s="188"/>
      <c r="D837" s="188"/>
      <c r="E837" s="188"/>
      <c r="F837" s="188"/>
      <c r="G837" s="32" t="s">
        <v>804</v>
      </c>
      <c r="H837" s="32">
        <v>1.4</v>
      </c>
      <c r="I837" s="188"/>
      <c r="J837" s="239"/>
    </row>
    <row r="838" spans="1:10" x14ac:dyDescent="0.25">
      <c r="A838" s="194"/>
      <c r="B838" s="188"/>
      <c r="C838" s="188"/>
      <c r="D838" s="188"/>
      <c r="E838" s="188"/>
      <c r="F838" s="188"/>
      <c r="G838" s="32" t="s">
        <v>18</v>
      </c>
      <c r="H838" s="32">
        <v>39.1</v>
      </c>
      <c r="I838" s="188"/>
      <c r="J838" s="239"/>
    </row>
    <row r="839" spans="1:10" ht="15.75" x14ac:dyDescent="0.25">
      <c r="A839" s="195"/>
      <c r="B839" s="189"/>
      <c r="C839" s="189"/>
      <c r="D839" s="189"/>
      <c r="E839" s="189"/>
      <c r="F839" s="189"/>
      <c r="G839" s="33" t="s">
        <v>19</v>
      </c>
      <c r="H839" s="33">
        <v>4.8</v>
      </c>
      <c r="I839" s="189"/>
      <c r="J839" s="240"/>
    </row>
    <row r="840" spans="1:10" ht="15" customHeight="1" x14ac:dyDescent="0.25">
      <c r="A840" s="205">
        <v>3103226</v>
      </c>
      <c r="B840" s="203" t="s">
        <v>810</v>
      </c>
      <c r="C840" s="203" t="s">
        <v>811</v>
      </c>
      <c r="D840" s="203" t="s">
        <v>812</v>
      </c>
      <c r="E840" s="203" t="s">
        <v>813</v>
      </c>
      <c r="F840" s="203">
        <v>28.5</v>
      </c>
      <c r="G840" s="37" t="s">
        <v>18</v>
      </c>
      <c r="H840" s="37">
        <v>22.7</v>
      </c>
      <c r="I840" s="203">
        <v>30</v>
      </c>
      <c r="J840" s="204">
        <v>45162</v>
      </c>
    </row>
    <row r="841" spans="1:10" x14ac:dyDescent="0.25">
      <c r="A841" s="194"/>
      <c r="B841" s="188"/>
      <c r="C841" s="188"/>
      <c r="D841" s="188"/>
      <c r="E841" s="188"/>
      <c r="F841" s="188"/>
      <c r="G841" s="32" t="s">
        <v>19</v>
      </c>
      <c r="H841" s="32">
        <v>2.9</v>
      </c>
      <c r="I841" s="188"/>
      <c r="J841" s="239"/>
    </row>
    <row r="842" spans="1:10" x14ac:dyDescent="0.25">
      <c r="A842" s="194"/>
      <c r="B842" s="188"/>
      <c r="C842" s="188"/>
      <c r="D842" s="188"/>
      <c r="E842" s="188"/>
      <c r="F842" s="188"/>
      <c r="G842" s="32" t="s">
        <v>72</v>
      </c>
      <c r="H842" s="32">
        <v>1.45</v>
      </c>
      <c r="I842" s="188"/>
      <c r="J842" s="239"/>
    </row>
    <row r="843" spans="1:10" ht="15.75" x14ac:dyDescent="0.25">
      <c r="A843" s="195"/>
      <c r="B843" s="189"/>
      <c r="C843" s="189"/>
      <c r="D843" s="189"/>
      <c r="E843" s="189"/>
      <c r="F843" s="189"/>
      <c r="G843" s="33" t="s">
        <v>814</v>
      </c>
      <c r="H843" s="33">
        <v>1.45</v>
      </c>
      <c r="I843" s="189"/>
      <c r="J843" s="240"/>
    </row>
    <row r="844" spans="1:10" ht="15" customHeight="1" x14ac:dyDescent="0.25">
      <c r="A844" s="205">
        <v>3103181</v>
      </c>
      <c r="B844" s="203" t="s">
        <v>815</v>
      </c>
      <c r="C844" s="203" t="s">
        <v>816</v>
      </c>
      <c r="D844" s="256" t="s">
        <v>2184</v>
      </c>
      <c r="E844" s="203" t="s">
        <v>817</v>
      </c>
      <c r="F844" s="203">
        <v>4</v>
      </c>
      <c r="G844" s="37" t="s">
        <v>18</v>
      </c>
      <c r="H844" s="37">
        <v>3.1</v>
      </c>
      <c r="I844" s="203">
        <v>6</v>
      </c>
      <c r="J844" s="204">
        <v>45162</v>
      </c>
    </row>
    <row r="845" spans="1:10" x14ac:dyDescent="0.25">
      <c r="A845" s="194"/>
      <c r="B845" s="188"/>
      <c r="C845" s="188"/>
      <c r="D845" s="188"/>
      <c r="E845" s="188"/>
      <c r="F845" s="188"/>
      <c r="G845" s="32" t="s">
        <v>19</v>
      </c>
      <c r="H845" s="32">
        <v>0.4</v>
      </c>
      <c r="I845" s="188"/>
      <c r="J845" s="239"/>
    </row>
    <row r="846" spans="1:10" x14ac:dyDescent="0.25">
      <c r="A846" s="194"/>
      <c r="B846" s="188"/>
      <c r="C846" s="188"/>
      <c r="D846" s="188"/>
      <c r="E846" s="188"/>
      <c r="F846" s="188"/>
      <c r="G846" s="32" t="s">
        <v>72</v>
      </c>
      <c r="H846" s="32">
        <v>0.25</v>
      </c>
      <c r="I846" s="188"/>
      <c r="J846" s="239"/>
    </row>
    <row r="847" spans="1:10" ht="15.75" x14ac:dyDescent="0.25">
      <c r="A847" s="195"/>
      <c r="B847" s="189"/>
      <c r="C847" s="189"/>
      <c r="D847" s="189"/>
      <c r="E847" s="189"/>
      <c r="F847" s="189"/>
      <c r="G847" s="33" t="s">
        <v>814</v>
      </c>
      <c r="H847" s="33">
        <v>0.25</v>
      </c>
      <c r="I847" s="189"/>
      <c r="J847" s="240"/>
    </row>
    <row r="848" spans="1:10" ht="30.75" x14ac:dyDescent="0.25">
      <c r="A848" s="34">
        <v>121239</v>
      </c>
      <c r="B848" s="35" t="s">
        <v>818</v>
      </c>
      <c r="C848" s="35" t="s">
        <v>819</v>
      </c>
      <c r="D848" s="35" t="s">
        <v>293</v>
      </c>
      <c r="E848" s="35" t="s">
        <v>820</v>
      </c>
      <c r="F848" s="35">
        <v>1.7</v>
      </c>
      <c r="G848" s="35" t="s">
        <v>14</v>
      </c>
      <c r="H848" s="35">
        <v>1.7</v>
      </c>
      <c r="I848" s="35">
        <v>3</v>
      </c>
      <c r="J848" s="36">
        <v>45163</v>
      </c>
    </row>
    <row r="849" spans="1:10" ht="15" customHeight="1" x14ac:dyDescent="0.25">
      <c r="A849" s="205">
        <v>168949</v>
      </c>
      <c r="B849" s="203" t="s">
        <v>818</v>
      </c>
      <c r="C849" s="203" t="s">
        <v>821</v>
      </c>
      <c r="D849" s="203" t="s">
        <v>293</v>
      </c>
      <c r="E849" s="203" t="s">
        <v>822</v>
      </c>
      <c r="F849" s="203">
        <v>3.2</v>
      </c>
      <c r="G849" s="37" t="s">
        <v>14</v>
      </c>
      <c r="H849" s="37">
        <v>2.2000000000000002</v>
      </c>
      <c r="I849" s="203">
        <v>5</v>
      </c>
      <c r="J849" s="204">
        <v>45163</v>
      </c>
    </row>
    <row r="850" spans="1:10" ht="15.75" x14ac:dyDescent="0.25">
      <c r="A850" s="195"/>
      <c r="B850" s="189"/>
      <c r="C850" s="189"/>
      <c r="D850" s="189"/>
      <c r="E850" s="189"/>
      <c r="F850" s="189"/>
      <c r="G850" s="33" t="s">
        <v>16</v>
      </c>
      <c r="H850" s="33">
        <v>1</v>
      </c>
      <c r="I850" s="189"/>
      <c r="J850" s="240"/>
    </row>
    <row r="851" spans="1:10" ht="30" customHeight="1" x14ac:dyDescent="0.25">
      <c r="A851" s="205">
        <v>90548</v>
      </c>
      <c r="B851" s="203" t="s">
        <v>823</v>
      </c>
      <c r="C851" s="203" t="s">
        <v>824</v>
      </c>
      <c r="D851" s="203" t="s">
        <v>825</v>
      </c>
      <c r="E851" s="203" t="s">
        <v>826</v>
      </c>
      <c r="F851" s="203">
        <v>2.1</v>
      </c>
      <c r="G851" s="37" t="s">
        <v>102</v>
      </c>
      <c r="H851" s="37">
        <v>0.95</v>
      </c>
      <c r="I851" s="203">
        <v>4</v>
      </c>
      <c r="J851" s="204">
        <v>45163</v>
      </c>
    </row>
    <row r="852" spans="1:10" ht="15.75" x14ac:dyDescent="0.25">
      <c r="A852" s="195"/>
      <c r="B852" s="189"/>
      <c r="C852" s="189"/>
      <c r="D852" s="189"/>
      <c r="E852" s="189"/>
      <c r="F852" s="189"/>
      <c r="G852" s="33" t="s">
        <v>16</v>
      </c>
      <c r="H852" s="33">
        <v>1.1499999999999999</v>
      </c>
      <c r="I852" s="189"/>
      <c r="J852" s="240"/>
    </row>
    <row r="853" spans="1:10" ht="15" customHeight="1" x14ac:dyDescent="0.25">
      <c r="A853" s="205">
        <v>173049</v>
      </c>
      <c r="B853" s="203" t="s">
        <v>827</v>
      </c>
      <c r="C853" s="203" t="s">
        <v>828</v>
      </c>
      <c r="D853" s="203" t="s">
        <v>829</v>
      </c>
      <c r="E853" s="203" t="s">
        <v>830</v>
      </c>
      <c r="F853" s="203">
        <v>22.83</v>
      </c>
      <c r="G853" s="37" t="s">
        <v>14</v>
      </c>
      <c r="H853" s="37">
        <v>20.350000000000001</v>
      </c>
      <c r="I853" s="203">
        <v>24</v>
      </c>
      <c r="J853" s="204">
        <v>45166</v>
      </c>
    </row>
    <row r="854" spans="1:10" ht="15.75" x14ac:dyDescent="0.25">
      <c r="A854" s="195"/>
      <c r="B854" s="189"/>
      <c r="C854" s="189"/>
      <c r="D854" s="189"/>
      <c r="E854" s="189"/>
      <c r="F854" s="189"/>
      <c r="G854" s="33" t="s">
        <v>16</v>
      </c>
      <c r="H854" s="33">
        <v>2.48</v>
      </c>
      <c r="I854" s="189"/>
      <c r="J854" s="240"/>
    </row>
    <row r="855" spans="1:10" ht="15" customHeight="1" x14ac:dyDescent="0.25">
      <c r="A855" s="205">
        <v>3126098</v>
      </c>
      <c r="B855" s="203" t="s">
        <v>831</v>
      </c>
      <c r="C855" s="203" t="s">
        <v>832</v>
      </c>
      <c r="D855" s="203" t="s">
        <v>833</v>
      </c>
      <c r="E855" s="203" t="s">
        <v>834</v>
      </c>
      <c r="F855" s="203">
        <v>5.8</v>
      </c>
      <c r="G855" s="37" t="s">
        <v>16</v>
      </c>
      <c r="H855" s="37">
        <v>3.8</v>
      </c>
      <c r="I855" s="203">
        <v>7</v>
      </c>
      <c r="J855" s="204">
        <v>45166</v>
      </c>
    </row>
    <row r="856" spans="1:10" ht="15.75" x14ac:dyDescent="0.25">
      <c r="A856" s="195"/>
      <c r="B856" s="189"/>
      <c r="C856" s="189"/>
      <c r="D856" s="189"/>
      <c r="E856" s="189"/>
      <c r="F856" s="189"/>
      <c r="G856" s="33" t="s">
        <v>14</v>
      </c>
      <c r="H856" s="33">
        <v>2</v>
      </c>
      <c r="I856" s="189"/>
      <c r="J856" s="240"/>
    </row>
    <row r="857" spans="1:10" ht="15" customHeight="1" x14ac:dyDescent="0.25">
      <c r="A857" s="205">
        <v>108124</v>
      </c>
      <c r="B857" s="203" t="s">
        <v>827</v>
      </c>
      <c r="C857" s="203" t="s">
        <v>835</v>
      </c>
      <c r="D857" s="203" t="s">
        <v>789</v>
      </c>
      <c r="E857" s="203" t="s">
        <v>836</v>
      </c>
      <c r="F857" s="203">
        <v>22.5</v>
      </c>
      <c r="G857" s="37" t="s">
        <v>18</v>
      </c>
      <c r="H857" s="37">
        <v>11.25</v>
      </c>
      <c r="I857" s="203">
        <v>24</v>
      </c>
      <c r="J857" s="204">
        <v>45166</v>
      </c>
    </row>
    <row r="858" spans="1:10" ht="15.75" x14ac:dyDescent="0.25">
      <c r="A858" s="195"/>
      <c r="B858" s="189"/>
      <c r="C858" s="189"/>
      <c r="D858" s="189"/>
      <c r="E858" s="189"/>
      <c r="F858" s="189"/>
      <c r="G858" s="33" t="s">
        <v>19</v>
      </c>
      <c r="H858" s="33">
        <v>11.25</v>
      </c>
      <c r="I858" s="189"/>
      <c r="J858" s="240"/>
    </row>
    <row r="859" spans="1:10" ht="15" customHeight="1" x14ac:dyDescent="0.25">
      <c r="A859" s="205">
        <v>108094</v>
      </c>
      <c r="B859" s="203" t="s">
        <v>837</v>
      </c>
      <c r="C859" s="203" t="s">
        <v>838</v>
      </c>
      <c r="D859" s="203" t="s">
        <v>839</v>
      </c>
      <c r="E859" s="203" t="s">
        <v>840</v>
      </c>
      <c r="F859" s="203">
        <v>26.5</v>
      </c>
      <c r="G859" s="37" t="s">
        <v>19</v>
      </c>
      <c r="H859" s="37">
        <v>6.4</v>
      </c>
      <c r="I859" s="203">
        <v>28</v>
      </c>
      <c r="J859" s="204">
        <v>45166</v>
      </c>
    </row>
    <row r="860" spans="1:10" ht="15.75" x14ac:dyDescent="0.25">
      <c r="A860" s="195"/>
      <c r="B860" s="189"/>
      <c r="C860" s="189"/>
      <c r="D860" s="189"/>
      <c r="E860" s="189"/>
      <c r="F860" s="189"/>
      <c r="G860" s="33" t="s">
        <v>18</v>
      </c>
      <c r="H860" s="33">
        <v>20.100000000000001</v>
      </c>
      <c r="I860" s="189"/>
      <c r="J860" s="240"/>
    </row>
    <row r="861" spans="1:10" ht="15" customHeight="1" x14ac:dyDescent="0.25">
      <c r="A861" s="205">
        <v>3103263</v>
      </c>
      <c r="B861" s="203" t="s">
        <v>841</v>
      </c>
      <c r="C861" s="203" t="s">
        <v>842</v>
      </c>
      <c r="D861" s="203" t="s">
        <v>843</v>
      </c>
      <c r="E861" s="203" t="s">
        <v>840</v>
      </c>
      <c r="F861" s="203">
        <v>13.1</v>
      </c>
      <c r="G861" s="37" t="s">
        <v>19</v>
      </c>
      <c r="H861" s="37">
        <v>4.5999999999999996</v>
      </c>
      <c r="I861" s="203">
        <v>15</v>
      </c>
      <c r="J861" s="204">
        <v>45166</v>
      </c>
    </row>
    <row r="862" spans="1:10" x14ac:dyDescent="0.25">
      <c r="A862" s="194"/>
      <c r="B862" s="188"/>
      <c r="C862" s="188"/>
      <c r="D862" s="188"/>
      <c r="E862" s="188"/>
      <c r="F862" s="188"/>
      <c r="G862" s="32" t="s">
        <v>18</v>
      </c>
      <c r="H862" s="32">
        <v>4.5999999999999996</v>
      </c>
      <c r="I862" s="188"/>
      <c r="J862" s="239"/>
    </row>
    <row r="863" spans="1:10" x14ac:dyDescent="0.25">
      <c r="A863" s="194"/>
      <c r="B863" s="188"/>
      <c r="C863" s="188"/>
      <c r="D863" s="188"/>
      <c r="E863" s="188"/>
      <c r="F863" s="188"/>
      <c r="G863" s="32" t="s">
        <v>804</v>
      </c>
      <c r="H863" s="32">
        <v>1.3</v>
      </c>
      <c r="I863" s="188"/>
      <c r="J863" s="239"/>
    </row>
    <row r="864" spans="1:10" x14ac:dyDescent="0.25">
      <c r="A864" s="194"/>
      <c r="B864" s="188"/>
      <c r="C864" s="188"/>
      <c r="D864" s="188"/>
      <c r="E864" s="188"/>
      <c r="F864" s="188"/>
      <c r="G864" s="32" t="s">
        <v>814</v>
      </c>
      <c r="H864" s="32">
        <v>1.3</v>
      </c>
      <c r="I864" s="188"/>
      <c r="J864" s="239"/>
    </row>
    <row r="865" spans="1:10" ht="15.75" x14ac:dyDescent="0.25">
      <c r="A865" s="195"/>
      <c r="B865" s="189"/>
      <c r="C865" s="189"/>
      <c r="D865" s="189"/>
      <c r="E865" s="189"/>
      <c r="F865" s="189"/>
      <c r="G865" s="33" t="s">
        <v>72</v>
      </c>
      <c r="H865" s="33">
        <v>1.3</v>
      </c>
      <c r="I865" s="189"/>
      <c r="J865" s="240"/>
    </row>
    <row r="866" spans="1:10" ht="15.75" x14ac:dyDescent="0.25">
      <c r="A866" s="34">
        <v>3130356</v>
      </c>
      <c r="B866" s="35" t="s">
        <v>844</v>
      </c>
      <c r="C866" s="35" t="s">
        <v>845</v>
      </c>
      <c r="D866" s="35" t="s">
        <v>846</v>
      </c>
      <c r="E866" s="35" t="s">
        <v>847</v>
      </c>
      <c r="F866" s="35">
        <v>10</v>
      </c>
      <c r="G866" s="35" t="s">
        <v>18</v>
      </c>
      <c r="H866" s="35">
        <v>10</v>
      </c>
      <c r="I866" s="35">
        <v>12</v>
      </c>
      <c r="J866" s="36">
        <v>45167</v>
      </c>
    </row>
    <row r="867" spans="1:10" ht="15" customHeight="1" x14ac:dyDescent="0.25">
      <c r="A867" s="205">
        <v>155020</v>
      </c>
      <c r="B867" s="203" t="s">
        <v>848</v>
      </c>
      <c r="C867" s="203" t="s">
        <v>849</v>
      </c>
      <c r="D867" s="203" t="s">
        <v>839</v>
      </c>
      <c r="E867" s="203" t="s">
        <v>840</v>
      </c>
      <c r="F867" s="203">
        <v>37.96</v>
      </c>
      <c r="G867" s="37" t="s">
        <v>18</v>
      </c>
      <c r="H867" s="37">
        <v>28.93</v>
      </c>
      <c r="I867" s="203">
        <v>39</v>
      </c>
      <c r="J867" s="204">
        <v>45166</v>
      </c>
    </row>
    <row r="868" spans="1:10" x14ac:dyDescent="0.25">
      <c r="A868" s="194"/>
      <c r="B868" s="188"/>
      <c r="C868" s="188"/>
      <c r="D868" s="188"/>
      <c r="E868" s="188"/>
      <c r="F868" s="188"/>
      <c r="G868" s="32" t="s">
        <v>19</v>
      </c>
      <c r="H868" s="32">
        <v>6.42</v>
      </c>
      <c r="I868" s="188"/>
      <c r="J868" s="239"/>
    </row>
    <row r="869" spans="1:10" x14ac:dyDescent="0.25">
      <c r="A869" s="194"/>
      <c r="B869" s="188"/>
      <c r="C869" s="188"/>
      <c r="D869" s="188"/>
      <c r="E869" s="188"/>
      <c r="F869" s="188"/>
      <c r="G869" s="32" t="s">
        <v>16</v>
      </c>
      <c r="H869" s="32">
        <v>1.23</v>
      </c>
      <c r="I869" s="188"/>
      <c r="J869" s="239"/>
    </row>
    <row r="870" spans="1:10" ht="15.75" x14ac:dyDescent="0.25">
      <c r="A870" s="195"/>
      <c r="B870" s="189"/>
      <c r="C870" s="189"/>
      <c r="D870" s="189"/>
      <c r="E870" s="189"/>
      <c r="F870" s="189"/>
      <c r="G870" s="33" t="s">
        <v>804</v>
      </c>
      <c r="H870" s="33">
        <v>1.38</v>
      </c>
      <c r="I870" s="189"/>
      <c r="J870" s="240"/>
    </row>
    <row r="871" spans="1:10" ht="15" customHeight="1" x14ac:dyDescent="0.25">
      <c r="A871" s="205">
        <v>105626</v>
      </c>
      <c r="B871" s="203" t="s">
        <v>848</v>
      </c>
      <c r="C871" s="203" t="s">
        <v>848</v>
      </c>
      <c r="D871" s="203" t="s">
        <v>846</v>
      </c>
      <c r="E871" s="203" t="s">
        <v>840</v>
      </c>
      <c r="F871" s="203">
        <v>35</v>
      </c>
      <c r="G871" s="86" t="s">
        <v>18</v>
      </c>
      <c r="H871" s="86">
        <v>27.6</v>
      </c>
      <c r="I871" s="203">
        <v>37</v>
      </c>
      <c r="J871" s="204">
        <v>45167</v>
      </c>
    </row>
    <row r="872" spans="1:10" x14ac:dyDescent="0.25">
      <c r="A872" s="194"/>
      <c r="B872" s="188"/>
      <c r="C872" s="188"/>
      <c r="D872" s="188"/>
      <c r="E872" s="188"/>
      <c r="F872" s="188"/>
      <c r="G872" s="87" t="s">
        <v>72</v>
      </c>
      <c r="H872" s="87">
        <v>1.8</v>
      </c>
      <c r="I872" s="188"/>
      <c r="J872" s="239"/>
    </row>
    <row r="873" spans="1:10" x14ac:dyDescent="0.25">
      <c r="A873" s="194"/>
      <c r="B873" s="188"/>
      <c r="C873" s="188"/>
      <c r="D873" s="188"/>
      <c r="E873" s="188"/>
      <c r="F873" s="188"/>
      <c r="G873" s="87" t="s">
        <v>19</v>
      </c>
      <c r="H873" s="87">
        <v>3.7</v>
      </c>
      <c r="I873" s="188"/>
      <c r="J873" s="239"/>
    </row>
    <row r="874" spans="1:10" ht="15.75" x14ac:dyDescent="0.25">
      <c r="A874" s="195"/>
      <c r="B874" s="189"/>
      <c r="C874" s="189"/>
      <c r="D874" s="189"/>
      <c r="E874" s="189"/>
      <c r="F874" s="189"/>
      <c r="G874" s="99" t="s">
        <v>804</v>
      </c>
      <c r="H874" s="99">
        <v>1.9</v>
      </c>
      <c r="I874" s="189"/>
      <c r="J874" s="240"/>
    </row>
    <row r="875" spans="1:10" ht="15" customHeight="1" x14ac:dyDescent="0.25">
      <c r="A875" s="205">
        <v>3104880</v>
      </c>
      <c r="B875" s="203" t="s">
        <v>848</v>
      </c>
      <c r="C875" s="203" t="s">
        <v>850</v>
      </c>
      <c r="D875" s="203" t="s">
        <v>839</v>
      </c>
      <c r="E875" s="203" t="s">
        <v>851</v>
      </c>
      <c r="F875" s="203">
        <v>1.2</v>
      </c>
      <c r="G875" s="86" t="s">
        <v>18</v>
      </c>
      <c r="H875" s="86">
        <v>0.4</v>
      </c>
      <c r="I875" s="203">
        <v>3</v>
      </c>
      <c r="J875" s="204">
        <v>45167</v>
      </c>
    </row>
    <row r="876" spans="1:10" x14ac:dyDescent="0.25">
      <c r="A876" s="194"/>
      <c r="B876" s="188"/>
      <c r="C876" s="188"/>
      <c r="D876" s="188"/>
      <c r="E876" s="188"/>
      <c r="F876" s="188"/>
      <c r="G876" s="87" t="s">
        <v>16</v>
      </c>
      <c r="H876" s="87">
        <v>0.4</v>
      </c>
      <c r="I876" s="188"/>
      <c r="J876" s="239"/>
    </row>
    <row r="877" spans="1:10" ht="15.75" x14ac:dyDescent="0.25">
      <c r="A877" s="195"/>
      <c r="B877" s="189"/>
      <c r="C877" s="189"/>
      <c r="D877" s="189"/>
      <c r="E877" s="189"/>
      <c r="F877" s="189"/>
      <c r="G877" s="99" t="s">
        <v>19</v>
      </c>
      <c r="H877" s="99">
        <v>0.4</v>
      </c>
      <c r="I877" s="189"/>
      <c r="J877" s="240"/>
    </row>
    <row r="878" spans="1:10" ht="15" customHeight="1" x14ac:dyDescent="0.25">
      <c r="A878" s="205">
        <v>155415</v>
      </c>
      <c r="B878" s="203" t="s">
        <v>852</v>
      </c>
      <c r="C878" s="203" t="s">
        <v>853</v>
      </c>
      <c r="D878" s="203" t="s">
        <v>854</v>
      </c>
      <c r="E878" s="203" t="s">
        <v>855</v>
      </c>
      <c r="F878" s="203">
        <v>41.03</v>
      </c>
      <c r="G878" s="37" t="s">
        <v>16</v>
      </c>
      <c r="H878" s="37">
        <v>18.5</v>
      </c>
      <c r="I878" s="203">
        <v>43</v>
      </c>
      <c r="J878" s="204">
        <v>45167</v>
      </c>
    </row>
    <row r="879" spans="1:10" x14ac:dyDescent="0.25">
      <c r="A879" s="194"/>
      <c r="B879" s="188"/>
      <c r="C879" s="188"/>
      <c r="D879" s="188"/>
      <c r="E879" s="188"/>
      <c r="F879" s="188"/>
      <c r="G879" s="32" t="s">
        <v>86</v>
      </c>
      <c r="H879" s="32">
        <v>4.53</v>
      </c>
      <c r="I879" s="188"/>
      <c r="J879" s="239"/>
    </row>
    <row r="880" spans="1:10" ht="15.75" x14ac:dyDescent="0.25">
      <c r="A880" s="195"/>
      <c r="B880" s="189"/>
      <c r="C880" s="189"/>
      <c r="D880" s="189"/>
      <c r="E880" s="189"/>
      <c r="F880" s="189"/>
      <c r="G880" s="33" t="s">
        <v>14</v>
      </c>
      <c r="H880" s="33">
        <v>18</v>
      </c>
      <c r="I880" s="189"/>
      <c r="J880" s="240"/>
    </row>
    <row r="881" spans="1:10" ht="15" customHeight="1" x14ac:dyDescent="0.25">
      <c r="A881" s="205">
        <v>172478</v>
      </c>
      <c r="B881" s="203" t="s">
        <v>856</v>
      </c>
      <c r="C881" s="203" t="s">
        <v>857</v>
      </c>
      <c r="D881" s="203" t="s">
        <v>843</v>
      </c>
      <c r="E881" s="203" t="s">
        <v>858</v>
      </c>
      <c r="F881" s="203">
        <v>29.5</v>
      </c>
      <c r="G881" s="37" t="s">
        <v>859</v>
      </c>
      <c r="H881" s="37">
        <v>17.8</v>
      </c>
      <c r="I881" s="203">
        <v>31</v>
      </c>
      <c r="J881" s="204">
        <v>45167</v>
      </c>
    </row>
    <row r="882" spans="1:10" x14ac:dyDescent="0.25">
      <c r="A882" s="194"/>
      <c r="B882" s="188"/>
      <c r="C882" s="188"/>
      <c r="D882" s="188"/>
      <c r="E882" s="188"/>
      <c r="F882" s="188"/>
      <c r="G882" s="32" t="s">
        <v>19</v>
      </c>
      <c r="H882" s="32">
        <v>8.6999999999999993</v>
      </c>
      <c r="I882" s="188"/>
      <c r="J882" s="239"/>
    </row>
    <row r="883" spans="1:10" x14ac:dyDescent="0.25">
      <c r="A883" s="194"/>
      <c r="B883" s="188"/>
      <c r="C883" s="188"/>
      <c r="D883" s="188"/>
      <c r="E883" s="188"/>
      <c r="F883" s="188"/>
      <c r="G883" s="32" t="s">
        <v>72</v>
      </c>
      <c r="H883" s="32">
        <v>1.5</v>
      </c>
      <c r="I883" s="188"/>
      <c r="J883" s="239"/>
    </row>
    <row r="884" spans="1:10" ht="15.75" x14ac:dyDescent="0.25">
      <c r="A884" s="195"/>
      <c r="B884" s="189"/>
      <c r="C884" s="189"/>
      <c r="D884" s="189"/>
      <c r="E884" s="189"/>
      <c r="F884" s="189"/>
      <c r="G884" s="33" t="s">
        <v>814</v>
      </c>
      <c r="H884" s="33">
        <v>1.5</v>
      </c>
      <c r="I884" s="189"/>
      <c r="J884" s="240"/>
    </row>
    <row r="885" spans="1:10" ht="15.75" x14ac:dyDescent="0.25">
      <c r="A885" s="34">
        <v>176444</v>
      </c>
      <c r="B885" s="35" t="s">
        <v>860</v>
      </c>
      <c r="C885" s="35" t="s">
        <v>861</v>
      </c>
      <c r="D885" s="35" t="s">
        <v>862</v>
      </c>
      <c r="E885" s="35" t="s">
        <v>863</v>
      </c>
      <c r="F885" s="35">
        <v>16</v>
      </c>
      <c r="G885" s="35" t="s">
        <v>18</v>
      </c>
      <c r="H885" s="35">
        <v>16</v>
      </c>
      <c r="I885" s="35">
        <v>18</v>
      </c>
      <c r="J885" s="36">
        <v>45167</v>
      </c>
    </row>
    <row r="886" spans="1:10" ht="15.75" x14ac:dyDescent="0.25">
      <c r="A886" s="34">
        <v>150129</v>
      </c>
      <c r="B886" s="35" t="s">
        <v>2134</v>
      </c>
      <c r="C886" s="35" t="s">
        <v>864</v>
      </c>
      <c r="D886" s="35" t="s">
        <v>865</v>
      </c>
      <c r="E886" s="35" t="s">
        <v>866</v>
      </c>
      <c r="F886" s="35">
        <v>3.54</v>
      </c>
      <c r="G886" s="35" t="s">
        <v>18</v>
      </c>
      <c r="H886" s="35">
        <v>3.54</v>
      </c>
      <c r="I886" s="35">
        <v>5</v>
      </c>
      <c r="J886" s="36">
        <v>45167</v>
      </c>
    </row>
    <row r="887" spans="1:10" ht="15" customHeight="1" x14ac:dyDescent="0.25">
      <c r="A887" s="205">
        <v>153306</v>
      </c>
      <c r="B887" s="203" t="s">
        <v>867</v>
      </c>
      <c r="C887" s="203" t="s">
        <v>868</v>
      </c>
      <c r="D887" s="203" t="s">
        <v>865</v>
      </c>
      <c r="E887" s="203" t="s">
        <v>869</v>
      </c>
      <c r="F887" s="203">
        <v>6.03</v>
      </c>
      <c r="G887" s="37" t="s">
        <v>18</v>
      </c>
      <c r="H887" s="37">
        <v>1</v>
      </c>
      <c r="I887" s="203">
        <v>8</v>
      </c>
      <c r="J887" s="204">
        <v>45167</v>
      </c>
    </row>
    <row r="888" spans="1:10" x14ac:dyDescent="0.25">
      <c r="A888" s="194"/>
      <c r="B888" s="188"/>
      <c r="C888" s="188"/>
      <c r="D888" s="188"/>
      <c r="E888" s="188"/>
      <c r="F888" s="188"/>
      <c r="G888" s="32" t="s">
        <v>19</v>
      </c>
      <c r="H888" s="32">
        <v>2.4</v>
      </c>
      <c r="I888" s="188"/>
      <c r="J888" s="239"/>
    </row>
    <row r="889" spans="1:10" ht="15.75" x14ac:dyDescent="0.25">
      <c r="A889" s="195"/>
      <c r="B889" s="189"/>
      <c r="C889" s="189"/>
      <c r="D889" s="189"/>
      <c r="E889" s="189"/>
      <c r="F889" s="189"/>
      <c r="G889" s="33" t="s">
        <v>16</v>
      </c>
      <c r="H889" s="33">
        <v>2.63</v>
      </c>
      <c r="I889" s="189"/>
      <c r="J889" s="240"/>
    </row>
    <row r="890" spans="1:10" x14ac:dyDescent="0.25">
      <c r="A890" s="205">
        <v>151312</v>
      </c>
      <c r="B890" s="203" t="s">
        <v>870</v>
      </c>
      <c r="C890" s="203" t="s">
        <v>870</v>
      </c>
      <c r="D890" s="203" t="s">
        <v>871</v>
      </c>
      <c r="E890" s="203" t="s">
        <v>2135</v>
      </c>
      <c r="F890" s="203">
        <v>7</v>
      </c>
      <c r="G890" s="37" t="s">
        <v>16</v>
      </c>
      <c r="H890" s="37">
        <v>5</v>
      </c>
      <c r="I890" s="203">
        <v>9</v>
      </c>
      <c r="J890" s="204">
        <v>45168</v>
      </c>
    </row>
    <row r="891" spans="1:10" ht="15.75" x14ac:dyDescent="0.25">
      <c r="A891" s="194"/>
      <c r="B891" s="188"/>
      <c r="C891" s="188"/>
      <c r="D891" s="188"/>
      <c r="E891" s="188"/>
      <c r="F891" s="188"/>
      <c r="G891" s="32" t="s">
        <v>102</v>
      </c>
      <c r="H891" s="32">
        <v>2</v>
      </c>
      <c r="I891" s="188"/>
      <c r="J891" s="239"/>
    </row>
    <row r="892" spans="1:10" x14ac:dyDescent="0.25">
      <c r="A892" s="205">
        <v>175649</v>
      </c>
      <c r="B892" s="203" t="s">
        <v>872</v>
      </c>
      <c r="C892" s="203" t="s">
        <v>872</v>
      </c>
      <c r="D892" s="203" t="s">
        <v>873</v>
      </c>
      <c r="E892" s="203" t="s">
        <v>874</v>
      </c>
      <c r="F892" s="203">
        <v>15.6</v>
      </c>
      <c r="G892" s="37" t="s">
        <v>18</v>
      </c>
      <c r="H892" s="37">
        <v>14.4</v>
      </c>
      <c r="I892" s="203">
        <v>17</v>
      </c>
      <c r="J892" s="204">
        <v>45168</v>
      </c>
    </row>
    <row r="893" spans="1:10" ht="29.25" customHeight="1" thickBot="1" x14ac:dyDescent="0.25">
      <c r="A893" s="195"/>
      <c r="B893" s="189"/>
      <c r="C893" s="189"/>
      <c r="D893" s="189"/>
      <c r="E893" s="189"/>
      <c r="F893" s="189"/>
      <c r="G893" s="33" t="s">
        <v>19</v>
      </c>
      <c r="H893" s="33">
        <v>1.2</v>
      </c>
      <c r="I893" s="189"/>
      <c r="J893" s="240"/>
    </row>
    <row r="894" spans="1:10" ht="29.25" customHeight="1" x14ac:dyDescent="0.25">
      <c r="A894" s="197">
        <v>117147</v>
      </c>
      <c r="B894" s="199" t="s">
        <v>852</v>
      </c>
      <c r="C894" s="199" t="s">
        <v>875</v>
      </c>
      <c r="D894" s="199" t="s">
        <v>854</v>
      </c>
      <c r="E894" s="199" t="s">
        <v>851</v>
      </c>
      <c r="F894" s="199">
        <v>12.2</v>
      </c>
      <c r="G894" s="100" t="s">
        <v>18</v>
      </c>
      <c r="H894" s="100">
        <v>7</v>
      </c>
      <c r="I894" s="199">
        <v>14</v>
      </c>
      <c r="J894" s="201">
        <v>45167</v>
      </c>
    </row>
    <row r="895" spans="1:10" ht="15.75" thickBot="1" x14ac:dyDescent="0.3">
      <c r="A895" s="198"/>
      <c r="B895" s="200"/>
      <c r="C895" s="200"/>
      <c r="D895" s="200"/>
      <c r="E895" s="200"/>
      <c r="F895" s="200"/>
      <c r="G895" s="101" t="s">
        <v>14</v>
      </c>
      <c r="H895" s="101">
        <v>5.2</v>
      </c>
      <c r="I895" s="200"/>
      <c r="J895" s="202"/>
    </row>
    <row r="896" spans="1:10" ht="15" customHeight="1" x14ac:dyDescent="0.25">
      <c r="A896" s="212">
        <v>117141</v>
      </c>
      <c r="B896" s="208" t="s">
        <v>852</v>
      </c>
      <c r="C896" s="208" t="s">
        <v>876</v>
      </c>
      <c r="D896" s="208" t="s">
        <v>854</v>
      </c>
      <c r="E896" s="208" t="s">
        <v>877</v>
      </c>
      <c r="F896" s="208">
        <v>13.17</v>
      </c>
      <c r="G896" s="38" t="s">
        <v>14</v>
      </c>
      <c r="H896" s="38">
        <v>9.43</v>
      </c>
      <c r="I896" s="208">
        <v>15</v>
      </c>
      <c r="J896" s="211">
        <v>45167</v>
      </c>
    </row>
    <row r="897" spans="1:10" x14ac:dyDescent="0.25">
      <c r="A897" s="194"/>
      <c r="B897" s="188"/>
      <c r="C897" s="188"/>
      <c r="D897" s="188"/>
      <c r="E897" s="188"/>
      <c r="F897" s="188"/>
      <c r="G897" s="32" t="s">
        <v>16</v>
      </c>
      <c r="H897" s="32">
        <v>2.83</v>
      </c>
      <c r="I897" s="188"/>
      <c r="J897" s="239"/>
    </row>
    <row r="898" spans="1:10" ht="31.5" customHeight="1" thickBot="1" x14ac:dyDescent="0.25">
      <c r="A898" s="195"/>
      <c r="B898" s="189"/>
      <c r="C898" s="189"/>
      <c r="D898" s="189"/>
      <c r="E898" s="189"/>
      <c r="F898" s="189"/>
      <c r="G898" s="33" t="s">
        <v>86</v>
      </c>
      <c r="H898" s="33">
        <v>0.91</v>
      </c>
      <c r="I898" s="189"/>
      <c r="J898" s="240"/>
    </row>
    <row r="899" spans="1:10" ht="15.75" x14ac:dyDescent="0.25">
      <c r="A899" s="34">
        <v>3103700</v>
      </c>
      <c r="B899" s="35" t="s">
        <v>878</v>
      </c>
      <c r="C899" s="35" t="s">
        <v>879</v>
      </c>
      <c r="D899" s="35" t="s">
        <v>880</v>
      </c>
      <c r="E899" s="35" t="s">
        <v>851</v>
      </c>
      <c r="F899" s="35">
        <v>2.2999999999999998</v>
      </c>
      <c r="G899" s="35" t="s">
        <v>18</v>
      </c>
      <c r="H899" s="35">
        <v>2.2999999999999998</v>
      </c>
      <c r="I899" s="35">
        <v>4</v>
      </c>
      <c r="J899" s="36">
        <v>45168</v>
      </c>
    </row>
    <row r="900" spans="1:10" ht="15" customHeight="1" x14ac:dyDescent="0.25">
      <c r="A900" s="205">
        <v>178453</v>
      </c>
      <c r="B900" s="203" t="s">
        <v>881</v>
      </c>
      <c r="C900" s="203" t="s">
        <v>882</v>
      </c>
      <c r="D900" s="203" t="s">
        <v>873</v>
      </c>
      <c r="E900" s="203" t="s">
        <v>883</v>
      </c>
      <c r="F900" s="203">
        <v>22</v>
      </c>
      <c r="G900" s="37" t="s">
        <v>18</v>
      </c>
      <c r="H900" s="37">
        <v>19.100000000000001</v>
      </c>
      <c r="I900" s="203">
        <v>24</v>
      </c>
      <c r="J900" s="204">
        <v>45168</v>
      </c>
    </row>
    <row r="901" spans="1:10" x14ac:dyDescent="0.25">
      <c r="A901" s="194"/>
      <c r="B901" s="188"/>
      <c r="C901" s="188"/>
      <c r="D901" s="188"/>
      <c r="E901" s="188"/>
      <c r="F901" s="188"/>
      <c r="G901" s="32" t="s">
        <v>19</v>
      </c>
      <c r="H901" s="32">
        <v>2.9</v>
      </c>
      <c r="I901" s="188"/>
      <c r="J901" s="239"/>
    </row>
    <row r="902" spans="1:10" x14ac:dyDescent="0.25">
      <c r="A902" s="194"/>
      <c r="B902" s="188"/>
      <c r="C902" s="188"/>
      <c r="D902" s="188"/>
      <c r="E902" s="188" t="s">
        <v>884</v>
      </c>
      <c r="F902" s="188">
        <v>3</v>
      </c>
      <c r="G902" s="32" t="s">
        <v>18</v>
      </c>
      <c r="H902" s="32">
        <v>2.6</v>
      </c>
      <c r="I902" s="188">
        <v>5</v>
      </c>
      <c r="J902" s="191">
        <v>45168</v>
      </c>
    </row>
    <row r="903" spans="1:10" ht="15.75" x14ac:dyDescent="0.25">
      <c r="A903" s="195"/>
      <c r="B903" s="189"/>
      <c r="C903" s="189"/>
      <c r="D903" s="189"/>
      <c r="E903" s="189"/>
      <c r="F903" s="189"/>
      <c r="G903" s="33" t="s">
        <v>19</v>
      </c>
      <c r="H903" s="33">
        <v>0.4</v>
      </c>
      <c r="I903" s="189"/>
      <c r="J903" s="240"/>
    </row>
    <row r="904" spans="1:10" ht="15" customHeight="1" x14ac:dyDescent="0.25">
      <c r="A904" s="205">
        <v>173823</v>
      </c>
      <c r="B904" s="203" t="s">
        <v>885</v>
      </c>
      <c r="C904" s="203" t="s">
        <v>886</v>
      </c>
      <c r="D904" s="203" t="s">
        <v>873</v>
      </c>
      <c r="E904" s="203" t="s">
        <v>887</v>
      </c>
      <c r="F904" s="203">
        <v>19.7</v>
      </c>
      <c r="G904" s="37" t="s">
        <v>18</v>
      </c>
      <c r="H904" s="37">
        <v>19</v>
      </c>
      <c r="I904" s="203">
        <v>21</v>
      </c>
      <c r="J904" s="204">
        <v>45168</v>
      </c>
    </row>
    <row r="905" spans="1:10" x14ac:dyDescent="0.25">
      <c r="A905" s="194"/>
      <c r="B905" s="188"/>
      <c r="C905" s="188"/>
      <c r="D905" s="188"/>
      <c r="E905" s="188"/>
      <c r="F905" s="188"/>
      <c r="G905" s="32" t="s">
        <v>16</v>
      </c>
      <c r="H905" s="32">
        <v>0.4</v>
      </c>
      <c r="I905" s="188"/>
      <c r="J905" s="239"/>
    </row>
    <row r="906" spans="1:10" ht="15.75" x14ac:dyDescent="0.25">
      <c r="A906" s="195"/>
      <c r="B906" s="189"/>
      <c r="C906" s="189"/>
      <c r="D906" s="189"/>
      <c r="E906" s="189"/>
      <c r="F906" s="189"/>
      <c r="G906" s="33" t="s">
        <v>72</v>
      </c>
      <c r="H906" s="33">
        <v>0.3</v>
      </c>
      <c r="I906" s="189"/>
      <c r="J906" s="240"/>
    </row>
    <row r="907" spans="1:10" ht="15" customHeight="1" x14ac:dyDescent="0.25">
      <c r="A907" s="205">
        <v>120408</v>
      </c>
      <c r="B907" s="203" t="s">
        <v>888</v>
      </c>
      <c r="C907" s="203" t="s">
        <v>889</v>
      </c>
      <c r="D907" s="203" t="s">
        <v>890</v>
      </c>
      <c r="E907" s="203" t="s">
        <v>847</v>
      </c>
      <c r="F907" s="203">
        <v>11.24</v>
      </c>
      <c r="G907" s="37" t="s">
        <v>18</v>
      </c>
      <c r="H907" s="37">
        <v>8.5</v>
      </c>
      <c r="I907" s="203">
        <v>13</v>
      </c>
      <c r="J907" s="204">
        <v>45168</v>
      </c>
    </row>
    <row r="908" spans="1:10" ht="15.75" x14ac:dyDescent="0.25">
      <c r="A908" s="195"/>
      <c r="B908" s="189"/>
      <c r="C908" s="189"/>
      <c r="D908" s="189"/>
      <c r="E908" s="189"/>
      <c r="F908" s="189"/>
      <c r="G908" s="33" t="s">
        <v>19</v>
      </c>
      <c r="H908" s="33">
        <v>2.74</v>
      </c>
      <c r="I908" s="189"/>
      <c r="J908" s="240"/>
    </row>
    <row r="909" spans="1:10" x14ac:dyDescent="0.25">
      <c r="A909" s="205">
        <v>112130</v>
      </c>
      <c r="B909" s="203" t="s">
        <v>891</v>
      </c>
      <c r="C909" s="203" t="s">
        <v>892</v>
      </c>
      <c r="D909" s="203" t="s">
        <v>890</v>
      </c>
      <c r="E909" s="37" t="s">
        <v>893</v>
      </c>
      <c r="F909" s="37">
        <v>7</v>
      </c>
      <c r="G909" s="37" t="s">
        <v>18</v>
      </c>
      <c r="H909" s="37">
        <v>7</v>
      </c>
      <c r="I909" s="37">
        <v>9</v>
      </c>
      <c r="J909" s="80">
        <v>45168</v>
      </c>
    </row>
    <row r="910" spans="1:10" ht="15.75" thickBot="1" x14ac:dyDescent="0.3">
      <c r="A910" s="245"/>
      <c r="B910" s="246"/>
      <c r="C910" s="246"/>
      <c r="D910" s="246"/>
      <c r="E910" s="53" t="s">
        <v>894</v>
      </c>
      <c r="F910" s="53">
        <v>10</v>
      </c>
      <c r="G910" s="53" t="s">
        <v>18</v>
      </c>
      <c r="H910" s="53">
        <v>10</v>
      </c>
      <c r="I910" s="53">
        <v>12</v>
      </c>
      <c r="J910" s="102">
        <v>45168</v>
      </c>
    </row>
    <row r="911" spans="1:10" ht="15" customHeight="1" x14ac:dyDescent="0.25">
      <c r="A911" s="212">
        <v>150495</v>
      </c>
      <c r="B911" s="208" t="s">
        <v>895</v>
      </c>
      <c r="C911" s="208" t="s">
        <v>896</v>
      </c>
      <c r="D911" s="208" t="s">
        <v>897</v>
      </c>
      <c r="E911" s="208" t="s">
        <v>898</v>
      </c>
      <c r="F911" s="208">
        <v>6.61</v>
      </c>
      <c r="G911" s="38" t="s">
        <v>18</v>
      </c>
      <c r="H911" s="38">
        <v>5.51</v>
      </c>
      <c r="I911" s="208">
        <v>8</v>
      </c>
      <c r="J911" s="211">
        <v>45169</v>
      </c>
    </row>
    <row r="912" spans="1:10" x14ac:dyDescent="0.25">
      <c r="A912" s="194"/>
      <c r="B912" s="188"/>
      <c r="C912" s="188"/>
      <c r="D912" s="188"/>
      <c r="E912" s="188"/>
      <c r="F912" s="188"/>
      <c r="G912" s="32" t="s">
        <v>899</v>
      </c>
      <c r="H912" s="32">
        <v>0.27500000000000002</v>
      </c>
      <c r="I912" s="188"/>
      <c r="J912" s="239"/>
    </row>
    <row r="913" spans="1:10" x14ac:dyDescent="0.25">
      <c r="A913" s="194"/>
      <c r="B913" s="188"/>
      <c r="C913" s="188"/>
      <c r="D913" s="188"/>
      <c r="E913" s="188"/>
      <c r="F913" s="188"/>
      <c r="G913" s="32" t="s">
        <v>900</v>
      </c>
      <c r="H913" s="32">
        <v>0.27500000000000002</v>
      </c>
      <c r="I913" s="188"/>
      <c r="J913" s="239"/>
    </row>
    <row r="914" spans="1:10" x14ac:dyDescent="0.25">
      <c r="A914" s="194"/>
      <c r="B914" s="188"/>
      <c r="C914" s="188"/>
      <c r="D914" s="188"/>
      <c r="E914" s="188"/>
      <c r="F914" s="188"/>
      <c r="G914" s="32" t="s">
        <v>809</v>
      </c>
      <c r="H914" s="32">
        <v>0.27500000000000002</v>
      </c>
      <c r="I914" s="188"/>
      <c r="J914" s="239"/>
    </row>
    <row r="915" spans="1:10" ht="15.75" x14ac:dyDescent="0.25">
      <c r="A915" s="195"/>
      <c r="B915" s="189"/>
      <c r="C915" s="189"/>
      <c r="D915" s="189"/>
      <c r="E915" s="189"/>
      <c r="F915" s="189"/>
      <c r="G915" s="33" t="s">
        <v>19</v>
      </c>
      <c r="H915" s="33">
        <v>0.27500000000000002</v>
      </c>
      <c r="I915" s="189"/>
      <c r="J915" s="240"/>
    </row>
    <row r="916" spans="1:10" ht="15" customHeight="1" x14ac:dyDescent="0.25">
      <c r="A916" s="205">
        <v>154985</v>
      </c>
      <c r="B916" s="203" t="s">
        <v>901</v>
      </c>
      <c r="C916" s="203" t="s">
        <v>902</v>
      </c>
      <c r="D916" s="203" t="s">
        <v>903</v>
      </c>
      <c r="E916" s="203" t="s">
        <v>904</v>
      </c>
      <c r="F916" s="203">
        <v>4.8899999999999997</v>
      </c>
      <c r="G916" s="37" t="s">
        <v>18</v>
      </c>
      <c r="H916" s="37">
        <v>1.67</v>
      </c>
      <c r="I916" s="203">
        <v>6</v>
      </c>
      <c r="J916" s="204">
        <v>45169</v>
      </c>
    </row>
    <row r="917" spans="1:10" ht="15.75" x14ac:dyDescent="0.25">
      <c r="A917" s="195"/>
      <c r="B917" s="189"/>
      <c r="C917" s="189"/>
      <c r="D917" s="189"/>
      <c r="E917" s="189"/>
      <c r="F917" s="189"/>
      <c r="G917" s="33" t="s">
        <v>19</v>
      </c>
      <c r="H917" s="33">
        <v>3.22</v>
      </c>
      <c r="I917" s="189"/>
      <c r="J917" s="240"/>
    </row>
    <row r="918" spans="1:10" ht="15" customHeight="1" x14ac:dyDescent="0.25">
      <c r="A918" s="205">
        <v>120516</v>
      </c>
      <c r="B918" s="203" t="s">
        <v>905</v>
      </c>
      <c r="C918" s="203" t="s">
        <v>905</v>
      </c>
      <c r="D918" s="203" t="s">
        <v>906</v>
      </c>
      <c r="E918" s="37" t="s">
        <v>907</v>
      </c>
      <c r="F918" s="37">
        <v>2</v>
      </c>
      <c r="G918" s="37" t="s">
        <v>18</v>
      </c>
      <c r="H918" s="37">
        <v>2</v>
      </c>
      <c r="I918" s="37">
        <v>4</v>
      </c>
      <c r="J918" s="80">
        <v>45169</v>
      </c>
    </row>
    <row r="919" spans="1:10" x14ac:dyDescent="0.25">
      <c r="A919" s="194"/>
      <c r="B919" s="188"/>
      <c r="C919" s="188"/>
      <c r="D919" s="188"/>
      <c r="E919" s="32" t="s">
        <v>851</v>
      </c>
      <c r="F919" s="32">
        <v>2.91</v>
      </c>
      <c r="G919" s="32" t="s">
        <v>18</v>
      </c>
      <c r="H919" s="32">
        <v>2.91</v>
      </c>
      <c r="I919" s="32">
        <v>4</v>
      </c>
      <c r="J919" s="81">
        <v>45169</v>
      </c>
    </row>
    <row r="920" spans="1:10" ht="15.75" x14ac:dyDescent="0.25">
      <c r="A920" s="195"/>
      <c r="B920" s="189"/>
      <c r="C920" s="189"/>
      <c r="D920" s="189"/>
      <c r="E920" s="33" t="s">
        <v>908</v>
      </c>
      <c r="F920" s="33">
        <v>20.22</v>
      </c>
      <c r="G920" s="33" t="s">
        <v>18</v>
      </c>
      <c r="H920" s="33">
        <v>20.22</v>
      </c>
      <c r="I920" s="33">
        <v>22</v>
      </c>
      <c r="J920" s="82">
        <v>45169</v>
      </c>
    </row>
    <row r="921" spans="1:10" ht="15" customHeight="1" x14ac:dyDescent="0.25">
      <c r="A921" s="205">
        <v>172209</v>
      </c>
      <c r="B921" s="203" t="s">
        <v>909</v>
      </c>
      <c r="C921" s="203" t="s">
        <v>910</v>
      </c>
      <c r="D921" s="203" t="s">
        <v>911</v>
      </c>
      <c r="E921" s="203" t="s">
        <v>912</v>
      </c>
      <c r="F921" s="203">
        <v>13.84</v>
      </c>
      <c r="G921" s="37" t="s">
        <v>18</v>
      </c>
      <c r="H921" s="37">
        <v>11.02</v>
      </c>
      <c r="I921" s="203">
        <v>15</v>
      </c>
      <c r="J921" s="204">
        <v>45169</v>
      </c>
    </row>
    <row r="922" spans="1:10" ht="15.75" x14ac:dyDescent="0.25">
      <c r="A922" s="195"/>
      <c r="B922" s="189"/>
      <c r="C922" s="189"/>
      <c r="D922" s="189"/>
      <c r="E922" s="189"/>
      <c r="F922" s="189"/>
      <c r="G922" s="33" t="s">
        <v>19</v>
      </c>
      <c r="H922" s="33">
        <v>2.82</v>
      </c>
      <c r="I922" s="189"/>
      <c r="J922" s="240"/>
    </row>
    <row r="923" spans="1:10" x14ac:dyDescent="0.25">
      <c r="A923" s="205">
        <v>115381</v>
      </c>
      <c r="B923" s="203" t="s">
        <v>913</v>
      </c>
      <c r="C923" s="203" t="s">
        <v>913</v>
      </c>
      <c r="D923" s="203" t="s">
        <v>911</v>
      </c>
      <c r="E923" s="203" t="s">
        <v>883</v>
      </c>
      <c r="F923" s="203">
        <v>12.3</v>
      </c>
      <c r="G923" s="37" t="s">
        <v>18</v>
      </c>
      <c r="H923" s="37">
        <v>9</v>
      </c>
      <c r="I923" s="203">
        <v>14</v>
      </c>
      <c r="J923" s="204">
        <v>45169</v>
      </c>
    </row>
    <row r="924" spans="1:10" x14ac:dyDescent="0.25">
      <c r="A924" s="194"/>
      <c r="B924" s="188"/>
      <c r="C924" s="188"/>
      <c r="D924" s="188"/>
      <c r="E924" s="188"/>
      <c r="F924" s="188"/>
      <c r="G924" s="32" t="s">
        <v>19</v>
      </c>
      <c r="H924" s="32">
        <v>3.3</v>
      </c>
      <c r="I924" s="188"/>
      <c r="J924" s="239"/>
    </row>
    <row r="925" spans="1:10" x14ac:dyDescent="0.25">
      <c r="A925" s="194"/>
      <c r="B925" s="188"/>
      <c r="C925" s="188"/>
      <c r="D925" s="188"/>
      <c r="E925" s="188" t="s">
        <v>884</v>
      </c>
      <c r="F925" s="188">
        <v>2.8</v>
      </c>
      <c r="G925" s="32" t="s">
        <v>18</v>
      </c>
      <c r="H925" s="32">
        <v>2</v>
      </c>
      <c r="I925" s="188">
        <v>4</v>
      </c>
      <c r="J925" s="191">
        <v>45169</v>
      </c>
    </row>
    <row r="926" spans="1:10" ht="15.75" x14ac:dyDescent="0.25">
      <c r="A926" s="195"/>
      <c r="B926" s="189"/>
      <c r="C926" s="189"/>
      <c r="D926" s="189"/>
      <c r="E926" s="189"/>
      <c r="F926" s="189"/>
      <c r="G926" s="33" t="s">
        <v>19</v>
      </c>
      <c r="H926" s="33">
        <v>0.8</v>
      </c>
      <c r="I926" s="189"/>
      <c r="J926" s="240"/>
    </row>
    <row r="927" spans="1:10" ht="15" customHeight="1" x14ac:dyDescent="0.25">
      <c r="A927" s="205">
        <v>88557</v>
      </c>
      <c r="B927" s="203" t="s">
        <v>2136</v>
      </c>
      <c r="C927" s="203" t="s">
        <v>914</v>
      </c>
      <c r="D927" s="203" t="s">
        <v>915</v>
      </c>
      <c r="E927" s="203" t="s">
        <v>916</v>
      </c>
      <c r="F927" s="203">
        <v>10.14</v>
      </c>
      <c r="G927" s="37" t="s">
        <v>14</v>
      </c>
      <c r="H927" s="37">
        <v>4.2300000000000004</v>
      </c>
      <c r="I927" s="203">
        <v>12</v>
      </c>
      <c r="J927" s="204">
        <v>45169</v>
      </c>
    </row>
    <row r="928" spans="1:10" x14ac:dyDescent="0.25">
      <c r="A928" s="194"/>
      <c r="B928" s="188"/>
      <c r="C928" s="188"/>
      <c r="D928" s="188"/>
      <c r="E928" s="188"/>
      <c r="F928" s="188"/>
      <c r="G928" s="32" t="s">
        <v>16</v>
      </c>
      <c r="H928" s="32">
        <v>3.35</v>
      </c>
      <c r="I928" s="188"/>
      <c r="J928" s="239"/>
    </row>
    <row r="929" spans="1:10" ht="15.75" x14ac:dyDescent="0.25">
      <c r="A929" s="195"/>
      <c r="B929" s="189"/>
      <c r="C929" s="189"/>
      <c r="D929" s="189"/>
      <c r="E929" s="189"/>
      <c r="F929" s="189"/>
      <c r="G929" s="33" t="s">
        <v>86</v>
      </c>
      <c r="H929" s="33">
        <v>2.56</v>
      </c>
      <c r="I929" s="189"/>
      <c r="J929" s="240"/>
    </row>
    <row r="930" spans="1:10" ht="15" customHeight="1" x14ac:dyDescent="0.25">
      <c r="A930" s="205">
        <v>175518</v>
      </c>
      <c r="B930" s="203" t="s">
        <v>2136</v>
      </c>
      <c r="C930" s="203" t="s">
        <v>917</v>
      </c>
      <c r="D930" s="203" t="s">
        <v>918</v>
      </c>
      <c r="E930" s="203" t="s">
        <v>855</v>
      </c>
      <c r="F930" s="203">
        <v>6.2</v>
      </c>
      <c r="G930" s="37" t="s">
        <v>14</v>
      </c>
      <c r="H930" s="37">
        <v>3.04</v>
      </c>
      <c r="I930" s="203">
        <v>8</v>
      </c>
      <c r="J930" s="204">
        <v>45169</v>
      </c>
    </row>
    <row r="931" spans="1:10" ht="40.5" customHeight="1" thickBot="1" x14ac:dyDescent="0.25">
      <c r="A931" s="195"/>
      <c r="B931" s="189"/>
      <c r="C931" s="189"/>
      <c r="D931" s="189"/>
      <c r="E931" s="189"/>
      <c r="F931" s="189"/>
      <c r="G931" s="33" t="s">
        <v>16</v>
      </c>
      <c r="H931" s="33">
        <v>3.16</v>
      </c>
      <c r="I931" s="189"/>
      <c r="J931" s="240"/>
    </row>
    <row r="932" spans="1:10" ht="15" customHeight="1" x14ac:dyDescent="0.25">
      <c r="A932" s="205">
        <v>122021</v>
      </c>
      <c r="B932" s="203" t="s">
        <v>919</v>
      </c>
      <c r="C932" s="203" t="s">
        <v>920</v>
      </c>
      <c r="D932" s="203" t="s">
        <v>724</v>
      </c>
      <c r="E932" s="37" t="s">
        <v>921</v>
      </c>
      <c r="F932" s="37">
        <v>2.36</v>
      </c>
      <c r="G932" s="37" t="s">
        <v>14</v>
      </c>
      <c r="H932" s="37">
        <v>2.36</v>
      </c>
      <c r="I932" s="37">
        <v>4</v>
      </c>
      <c r="J932" s="80">
        <v>45169</v>
      </c>
    </row>
    <row r="933" spans="1:10" ht="15.75" x14ac:dyDescent="0.25">
      <c r="A933" s="195"/>
      <c r="B933" s="189"/>
      <c r="C933" s="189"/>
      <c r="D933" s="189"/>
      <c r="E933" s="33" t="s">
        <v>922</v>
      </c>
      <c r="F933" s="33">
        <v>5.48</v>
      </c>
      <c r="G933" s="33" t="s">
        <v>16</v>
      </c>
      <c r="H933" s="33">
        <v>5.48</v>
      </c>
      <c r="I933" s="33">
        <v>7</v>
      </c>
      <c r="J933" s="82">
        <v>45169</v>
      </c>
    </row>
    <row r="934" spans="1:10" ht="15" customHeight="1" x14ac:dyDescent="0.25">
      <c r="A934" s="205">
        <v>90873</v>
      </c>
      <c r="B934" s="203" t="s">
        <v>919</v>
      </c>
      <c r="C934" s="203" t="s">
        <v>923</v>
      </c>
      <c r="D934" s="203" t="s">
        <v>724</v>
      </c>
      <c r="E934" s="203">
        <v>4</v>
      </c>
      <c r="F934" s="203">
        <v>3.45</v>
      </c>
      <c r="G934" s="37" t="s">
        <v>14</v>
      </c>
      <c r="H934" s="37">
        <v>0.55000000000000004</v>
      </c>
      <c r="I934" s="203">
        <v>5</v>
      </c>
      <c r="J934" s="204">
        <v>45169</v>
      </c>
    </row>
    <row r="935" spans="1:10" x14ac:dyDescent="0.25">
      <c r="A935" s="194"/>
      <c r="B935" s="188"/>
      <c r="C935" s="188"/>
      <c r="D935" s="188"/>
      <c r="E935" s="188"/>
      <c r="F935" s="188"/>
      <c r="G935" s="32" t="s">
        <v>23</v>
      </c>
      <c r="H935" s="32">
        <v>1.1000000000000001</v>
      </c>
      <c r="I935" s="188"/>
      <c r="J935" s="239"/>
    </row>
    <row r="936" spans="1:10" ht="15.75" x14ac:dyDescent="0.25">
      <c r="A936" s="195"/>
      <c r="B936" s="189"/>
      <c r="C936" s="189"/>
      <c r="D936" s="189"/>
      <c r="E936" s="189"/>
      <c r="F936" s="189"/>
      <c r="G936" s="33" t="s">
        <v>16</v>
      </c>
      <c r="H936" s="33">
        <v>1.8</v>
      </c>
      <c r="I936" s="189"/>
      <c r="J936" s="240"/>
    </row>
    <row r="937" spans="1:10" x14ac:dyDescent="0.25">
      <c r="A937" s="205">
        <v>175854</v>
      </c>
      <c r="B937" s="203" t="s">
        <v>924</v>
      </c>
      <c r="C937" s="203" t="s">
        <v>924</v>
      </c>
      <c r="D937" s="203" t="s">
        <v>925</v>
      </c>
      <c r="E937" s="203" t="s">
        <v>926</v>
      </c>
      <c r="F937" s="203">
        <v>32.14</v>
      </c>
      <c r="G937" s="37" t="s">
        <v>18</v>
      </c>
      <c r="H937" s="37">
        <v>22.64</v>
      </c>
      <c r="I937" s="203">
        <v>34</v>
      </c>
      <c r="J937" s="204">
        <v>45169</v>
      </c>
    </row>
    <row r="938" spans="1:10" x14ac:dyDescent="0.25">
      <c r="A938" s="194"/>
      <c r="B938" s="188"/>
      <c r="C938" s="188"/>
      <c r="D938" s="188"/>
      <c r="E938" s="188"/>
      <c r="F938" s="188"/>
      <c r="G938" s="32" t="s">
        <v>19</v>
      </c>
      <c r="H938" s="32">
        <v>4.62</v>
      </c>
      <c r="I938" s="188"/>
      <c r="J938" s="239"/>
    </row>
    <row r="939" spans="1:10" ht="15.75" x14ac:dyDescent="0.25">
      <c r="A939" s="195"/>
      <c r="B939" s="189"/>
      <c r="C939" s="189"/>
      <c r="D939" s="189"/>
      <c r="E939" s="189"/>
      <c r="F939" s="189"/>
      <c r="G939" s="33" t="s">
        <v>72</v>
      </c>
      <c r="H939" s="33">
        <v>4.88</v>
      </c>
      <c r="I939" s="189"/>
      <c r="J939" s="240"/>
    </row>
    <row r="940" spans="1:10" ht="30.75" x14ac:dyDescent="0.25">
      <c r="A940" s="34">
        <v>110706</v>
      </c>
      <c r="B940" s="35" t="s">
        <v>927</v>
      </c>
      <c r="C940" s="35" t="s">
        <v>927</v>
      </c>
      <c r="D940" s="35" t="s">
        <v>987</v>
      </c>
      <c r="E940" s="35" t="s">
        <v>928</v>
      </c>
      <c r="F940" s="35">
        <v>9.49</v>
      </c>
      <c r="G940" s="35" t="s">
        <v>16</v>
      </c>
      <c r="H940" s="35">
        <v>9.49</v>
      </c>
      <c r="I940" s="35">
        <v>11</v>
      </c>
      <c r="J940" s="36">
        <v>45177</v>
      </c>
    </row>
    <row r="941" spans="1:10" ht="15" customHeight="1" x14ac:dyDescent="0.25">
      <c r="A941" s="205">
        <v>3130330</v>
      </c>
      <c r="B941" s="203" t="s">
        <v>929</v>
      </c>
      <c r="C941" s="203" t="s">
        <v>930</v>
      </c>
      <c r="D941" s="203" t="s">
        <v>865</v>
      </c>
      <c r="E941" s="203" t="s">
        <v>851</v>
      </c>
      <c r="F941" s="203">
        <v>2.4300000000000002</v>
      </c>
      <c r="G941" s="37" t="s">
        <v>18</v>
      </c>
      <c r="H941" s="37">
        <v>1.89</v>
      </c>
      <c r="I941" s="203">
        <v>4</v>
      </c>
      <c r="J941" s="204">
        <v>45177</v>
      </c>
    </row>
    <row r="942" spans="1:10" ht="15.75" x14ac:dyDescent="0.25">
      <c r="A942" s="195"/>
      <c r="B942" s="189"/>
      <c r="C942" s="189"/>
      <c r="D942" s="189"/>
      <c r="E942" s="189"/>
      <c r="F942" s="189"/>
      <c r="G942" s="33" t="s">
        <v>16</v>
      </c>
      <c r="H942" s="33">
        <v>0.54</v>
      </c>
      <c r="I942" s="189"/>
      <c r="J942" s="240"/>
    </row>
    <row r="943" spans="1:10" ht="15" customHeight="1" x14ac:dyDescent="0.25">
      <c r="A943" s="205">
        <v>105650</v>
      </c>
      <c r="B943" s="203" t="s">
        <v>2137</v>
      </c>
      <c r="C943" s="203" t="s">
        <v>2138</v>
      </c>
      <c r="D943" s="203" t="s">
        <v>865</v>
      </c>
      <c r="E943" s="203" t="s">
        <v>931</v>
      </c>
      <c r="F943" s="203">
        <v>12.43</v>
      </c>
      <c r="G943" s="37" t="s">
        <v>16</v>
      </c>
      <c r="H943" s="37">
        <v>7.43</v>
      </c>
      <c r="I943" s="203">
        <v>14</v>
      </c>
      <c r="J943" s="204">
        <v>45177</v>
      </c>
    </row>
    <row r="944" spans="1:10" ht="48.75" customHeight="1" thickBot="1" x14ac:dyDescent="0.3">
      <c r="A944" s="245"/>
      <c r="B944" s="246"/>
      <c r="C944" s="246"/>
      <c r="D944" s="246"/>
      <c r="E944" s="246"/>
      <c r="F944" s="246"/>
      <c r="G944" s="53" t="s">
        <v>102</v>
      </c>
      <c r="H944" s="53">
        <v>5</v>
      </c>
      <c r="I944" s="246"/>
      <c r="J944" s="291"/>
    </row>
    <row r="945" spans="1:10" ht="15.75" x14ac:dyDescent="0.25">
      <c r="A945" s="34">
        <v>91917</v>
      </c>
      <c r="B945" s="35" t="s">
        <v>932</v>
      </c>
      <c r="C945" s="35" t="s">
        <v>933</v>
      </c>
      <c r="D945" s="35" t="s">
        <v>934</v>
      </c>
      <c r="E945" s="35" t="s">
        <v>935</v>
      </c>
      <c r="F945" s="35">
        <v>8</v>
      </c>
      <c r="G945" s="35" t="s">
        <v>14</v>
      </c>
      <c r="H945" s="35">
        <v>8</v>
      </c>
      <c r="I945" s="35">
        <v>10</v>
      </c>
      <c r="J945" s="36">
        <v>45168</v>
      </c>
    </row>
    <row r="946" spans="1:10" ht="15" customHeight="1" x14ac:dyDescent="0.25">
      <c r="A946" s="205">
        <v>123052</v>
      </c>
      <c r="B946" s="203" t="s">
        <v>936</v>
      </c>
      <c r="C946" s="203" t="s">
        <v>937</v>
      </c>
      <c r="D946" s="203" t="s">
        <v>938</v>
      </c>
      <c r="E946" s="203" t="s">
        <v>939</v>
      </c>
      <c r="F946" s="203">
        <v>20</v>
      </c>
      <c r="G946" s="37" t="s">
        <v>14</v>
      </c>
      <c r="H946" s="37">
        <v>9.4</v>
      </c>
      <c r="I946" s="37">
        <v>11</v>
      </c>
      <c r="J946" s="80">
        <v>45168</v>
      </c>
    </row>
    <row r="947" spans="1:10" ht="15.75" thickBot="1" x14ac:dyDescent="0.3">
      <c r="A947" s="245"/>
      <c r="B947" s="246"/>
      <c r="C947" s="246"/>
      <c r="D947" s="246"/>
      <c r="E947" s="246"/>
      <c r="F947" s="246"/>
      <c r="G947" s="53" t="s">
        <v>16</v>
      </c>
      <c r="H947" s="53">
        <v>10.6</v>
      </c>
      <c r="I947" s="53">
        <v>12</v>
      </c>
      <c r="J947" s="102">
        <v>45168</v>
      </c>
    </row>
    <row r="948" spans="1:10" ht="15" customHeight="1" x14ac:dyDescent="0.25">
      <c r="A948" s="205">
        <v>178149</v>
      </c>
      <c r="B948" s="203" t="s">
        <v>940</v>
      </c>
      <c r="C948" s="203" t="s">
        <v>940</v>
      </c>
      <c r="D948" s="203" t="s">
        <v>941</v>
      </c>
      <c r="E948" s="203" t="s">
        <v>942</v>
      </c>
      <c r="F948" s="203">
        <v>9</v>
      </c>
      <c r="G948" s="37" t="s">
        <v>28</v>
      </c>
      <c r="H948" s="37">
        <v>3</v>
      </c>
      <c r="I948" s="203">
        <v>11</v>
      </c>
      <c r="J948" s="297">
        <v>45139</v>
      </c>
    </row>
    <row r="949" spans="1:10" ht="15.75" x14ac:dyDescent="0.25">
      <c r="A949" s="195"/>
      <c r="B949" s="189"/>
      <c r="C949" s="189"/>
      <c r="D949" s="189"/>
      <c r="E949" s="189"/>
      <c r="F949" s="189"/>
      <c r="G949" s="33" t="s">
        <v>31</v>
      </c>
      <c r="H949" s="33">
        <v>6</v>
      </c>
      <c r="I949" s="189"/>
      <c r="J949" s="240"/>
    </row>
    <row r="950" spans="1:10" ht="15" customHeight="1" x14ac:dyDescent="0.25">
      <c r="A950" s="298">
        <v>178655</v>
      </c>
      <c r="B950" s="292" t="s">
        <v>943</v>
      </c>
      <c r="C950" s="292" t="s">
        <v>943</v>
      </c>
      <c r="D950" s="292" t="s">
        <v>475</v>
      </c>
      <c r="E950" s="292" t="s">
        <v>944</v>
      </c>
      <c r="F950" s="292">
        <v>13.7</v>
      </c>
      <c r="G950" s="100" t="s">
        <v>204</v>
      </c>
      <c r="H950" s="100">
        <v>9.1999999999999993</v>
      </c>
      <c r="I950" s="292">
        <v>15</v>
      </c>
      <c r="J950" s="294">
        <v>45139</v>
      </c>
    </row>
    <row r="951" spans="1:10" x14ac:dyDescent="0.25">
      <c r="A951" s="299"/>
      <c r="B951" s="293"/>
      <c r="C951" s="293"/>
      <c r="D951" s="293"/>
      <c r="E951" s="293"/>
      <c r="F951" s="293"/>
      <c r="G951" s="103" t="s">
        <v>28</v>
      </c>
      <c r="H951" s="103">
        <v>4.5</v>
      </c>
      <c r="I951" s="293"/>
      <c r="J951" s="295"/>
    </row>
    <row r="952" spans="1:10" x14ac:dyDescent="0.25">
      <c r="A952" s="299"/>
      <c r="B952" s="293"/>
      <c r="C952" s="293"/>
      <c r="D952" s="293"/>
      <c r="E952" s="293" t="s">
        <v>945</v>
      </c>
      <c r="F952" s="293">
        <v>6.3</v>
      </c>
      <c r="G952" s="103" t="s">
        <v>204</v>
      </c>
      <c r="H952" s="103">
        <v>1.8</v>
      </c>
      <c r="I952" s="293">
        <v>8</v>
      </c>
      <c r="J952" s="295"/>
    </row>
    <row r="953" spans="1:10" ht="15.75" x14ac:dyDescent="0.25">
      <c r="A953" s="300"/>
      <c r="B953" s="301"/>
      <c r="C953" s="301"/>
      <c r="D953" s="301"/>
      <c r="E953" s="301"/>
      <c r="F953" s="301"/>
      <c r="G953" s="104" t="s">
        <v>28</v>
      </c>
      <c r="H953" s="104">
        <v>4.5</v>
      </c>
      <c r="I953" s="301"/>
      <c r="J953" s="296"/>
    </row>
    <row r="954" spans="1:10" ht="15" customHeight="1" x14ac:dyDescent="0.25">
      <c r="A954" s="298">
        <v>153660</v>
      </c>
      <c r="B954" s="292" t="s">
        <v>946</v>
      </c>
      <c r="C954" s="292" t="s">
        <v>947</v>
      </c>
      <c r="D954" s="292" t="s">
        <v>482</v>
      </c>
      <c r="E954" s="100" t="s">
        <v>948</v>
      </c>
      <c r="F954" s="100">
        <v>1.2</v>
      </c>
      <c r="G954" s="100" t="s">
        <v>28</v>
      </c>
      <c r="H954" s="100">
        <v>1.2</v>
      </c>
      <c r="I954" s="100">
        <v>3</v>
      </c>
      <c r="J954" s="294">
        <v>45139</v>
      </c>
    </row>
    <row r="955" spans="1:10" x14ac:dyDescent="0.25">
      <c r="A955" s="299"/>
      <c r="B955" s="293"/>
      <c r="C955" s="293"/>
      <c r="D955" s="293"/>
      <c r="E955" s="293" t="s">
        <v>851</v>
      </c>
      <c r="F955" s="293">
        <v>24.7</v>
      </c>
      <c r="G955" s="103" t="s">
        <v>28</v>
      </c>
      <c r="H955" s="103">
        <v>4.5</v>
      </c>
      <c r="I955" s="293">
        <v>26</v>
      </c>
      <c r="J955" s="295"/>
    </row>
    <row r="956" spans="1:10" x14ac:dyDescent="0.25">
      <c r="A956" s="299"/>
      <c r="B956" s="293"/>
      <c r="C956" s="293"/>
      <c r="D956" s="293"/>
      <c r="E956" s="293"/>
      <c r="F956" s="293"/>
      <c r="G956" s="103" t="s">
        <v>31</v>
      </c>
      <c r="H956" s="103">
        <v>15.5</v>
      </c>
      <c r="I956" s="293"/>
      <c r="J956" s="295"/>
    </row>
    <row r="957" spans="1:10" x14ac:dyDescent="0.25">
      <c r="A957" s="299"/>
      <c r="B957" s="293"/>
      <c r="C957" s="293"/>
      <c r="D957" s="293"/>
      <c r="E957" s="293"/>
      <c r="F957" s="293"/>
      <c r="G957" s="103" t="s">
        <v>348</v>
      </c>
      <c r="H957" s="103">
        <v>3.5</v>
      </c>
      <c r="I957" s="293"/>
      <c r="J957" s="295"/>
    </row>
    <row r="958" spans="1:10" ht="15.75" thickBot="1" x14ac:dyDescent="0.3">
      <c r="A958" s="306"/>
      <c r="B958" s="305"/>
      <c r="C958" s="305"/>
      <c r="D958" s="305"/>
      <c r="E958" s="305"/>
      <c r="F958" s="305"/>
      <c r="G958" s="101" t="s">
        <v>42</v>
      </c>
      <c r="H958" s="101">
        <v>1.2</v>
      </c>
      <c r="I958" s="305"/>
      <c r="J958" s="304"/>
    </row>
    <row r="959" spans="1:10" ht="15" customHeight="1" x14ac:dyDescent="0.25">
      <c r="A959" s="222">
        <v>106334</v>
      </c>
      <c r="B959" s="207" t="s">
        <v>949</v>
      </c>
      <c r="C959" s="207" t="s">
        <v>950</v>
      </c>
      <c r="D959" s="207" t="s">
        <v>90</v>
      </c>
      <c r="E959" s="207" t="s">
        <v>951</v>
      </c>
      <c r="F959" s="207">
        <v>20.5</v>
      </c>
      <c r="G959" s="38" t="s">
        <v>43</v>
      </c>
      <c r="H959" s="38">
        <v>16.5</v>
      </c>
      <c r="I959" s="207">
        <v>22</v>
      </c>
      <c r="J959" s="302">
        <v>45139</v>
      </c>
    </row>
    <row r="960" spans="1:10" x14ac:dyDescent="0.25">
      <c r="A960" s="222"/>
      <c r="B960" s="207"/>
      <c r="C960" s="207"/>
      <c r="D960" s="207"/>
      <c r="E960" s="207"/>
      <c r="F960" s="207"/>
      <c r="G960" s="32" t="s">
        <v>28</v>
      </c>
      <c r="H960" s="32">
        <v>2</v>
      </c>
      <c r="I960" s="207"/>
      <c r="J960" s="303"/>
    </row>
    <row r="961" spans="1:10" x14ac:dyDescent="0.25">
      <c r="A961" s="222"/>
      <c r="B961" s="207"/>
      <c r="C961" s="207"/>
      <c r="D961" s="207"/>
      <c r="E961" s="207"/>
      <c r="F961" s="207"/>
      <c r="G961" s="32" t="s">
        <v>204</v>
      </c>
      <c r="H961" s="32">
        <v>1.5</v>
      </c>
      <c r="I961" s="207"/>
      <c r="J961" s="303"/>
    </row>
    <row r="962" spans="1:10" ht="15.75" x14ac:dyDescent="0.25">
      <c r="A962" s="222"/>
      <c r="B962" s="207"/>
      <c r="C962" s="207"/>
      <c r="D962" s="207"/>
      <c r="E962" s="207"/>
      <c r="F962" s="207"/>
      <c r="G962" s="33" t="s">
        <v>41</v>
      </c>
      <c r="H962" s="33">
        <v>0.5</v>
      </c>
      <c r="I962" s="207"/>
      <c r="J962" s="303"/>
    </row>
    <row r="963" spans="1:10" ht="15" customHeight="1" x14ac:dyDescent="0.25">
      <c r="A963" s="205">
        <v>172508</v>
      </c>
      <c r="B963" s="203" t="s">
        <v>949</v>
      </c>
      <c r="C963" s="203" t="s">
        <v>526</v>
      </c>
      <c r="D963" s="203" t="s">
        <v>310</v>
      </c>
      <c r="E963" s="203" t="s">
        <v>952</v>
      </c>
      <c r="F963" s="203">
        <v>3.3</v>
      </c>
      <c r="G963" s="37" t="s">
        <v>28</v>
      </c>
      <c r="H963" s="37">
        <v>1.5</v>
      </c>
      <c r="I963" s="203">
        <v>5</v>
      </c>
      <c r="J963" s="297">
        <v>45139</v>
      </c>
    </row>
    <row r="964" spans="1:10" ht="15.75" x14ac:dyDescent="0.25">
      <c r="A964" s="195"/>
      <c r="B964" s="189"/>
      <c r="C964" s="189"/>
      <c r="D964" s="189"/>
      <c r="E964" s="189"/>
      <c r="F964" s="189"/>
      <c r="G964" s="33" t="s">
        <v>31</v>
      </c>
      <c r="H964" s="33">
        <v>1.8</v>
      </c>
      <c r="I964" s="189"/>
      <c r="J964" s="240"/>
    </row>
    <row r="965" spans="1:10" ht="15" customHeight="1" x14ac:dyDescent="0.25">
      <c r="A965" s="205">
        <v>91490</v>
      </c>
      <c r="B965" s="203" t="s">
        <v>953</v>
      </c>
      <c r="C965" s="203" t="s">
        <v>954</v>
      </c>
      <c r="D965" s="203" t="s">
        <v>359</v>
      </c>
      <c r="E965" s="203" t="s">
        <v>364</v>
      </c>
      <c r="F965" s="203">
        <v>6.5</v>
      </c>
      <c r="G965" s="203" t="s">
        <v>29</v>
      </c>
      <c r="H965" s="203">
        <v>6.5</v>
      </c>
      <c r="I965" s="203">
        <v>8</v>
      </c>
      <c r="J965" s="297">
        <v>45140</v>
      </c>
    </row>
    <row r="966" spans="1:10" ht="15.75" x14ac:dyDescent="0.25">
      <c r="A966" s="195"/>
      <c r="B966" s="189"/>
      <c r="C966" s="189"/>
      <c r="D966" s="189"/>
      <c r="E966" s="189"/>
      <c r="F966" s="189"/>
      <c r="G966" s="189"/>
      <c r="H966" s="189"/>
      <c r="I966" s="189"/>
      <c r="J966" s="240"/>
    </row>
    <row r="967" spans="1:10" ht="15" customHeight="1" x14ac:dyDescent="0.25">
      <c r="A967" s="205">
        <v>97394</v>
      </c>
      <c r="B967" s="203" t="s">
        <v>955</v>
      </c>
      <c r="C967" s="203" t="s">
        <v>956</v>
      </c>
      <c r="D967" s="203" t="s">
        <v>359</v>
      </c>
      <c r="E967" s="37" t="s">
        <v>957</v>
      </c>
      <c r="F967" s="37">
        <v>1</v>
      </c>
      <c r="G967" s="37" t="s">
        <v>204</v>
      </c>
      <c r="H967" s="37">
        <v>1</v>
      </c>
      <c r="I967" s="37">
        <v>3</v>
      </c>
      <c r="J967" s="297">
        <v>45140</v>
      </c>
    </row>
    <row r="968" spans="1:10" x14ac:dyDescent="0.25">
      <c r="A968" s="194"/>
      <c r="B968" s="188"/>
      <c r="C968" s="188"/>
      <c r="D968" s="188"/>
      <c r="E968" s="188" t="s">
        <v>958</v>
      </c>
      <c r="F968" s="188">
        <v>10.1</v>
      </c>
      <c r="G968" s="32" t="s">
        <v>204</v>
      </c>
      <c r="H968" s="32">
        <v>0.87</v>
      </c>
      <c r="I968" s="188">
        <v>12</v>
      </c>
      <c r="J968" s="239"/>
    </row>
    <row r="969" spans="1:10" x14ac:dyDescent="0.25">
      <c r="A969" s="194"/>
      <c r="B969" s="188"/>
      <c r="C969" s="188"/>
      <c r="D969" s="188"/>
      <c r="E969" s="188"/>
      <c r="F969" s="188"/>
      <c r="G969" s="32" t="s">
        <v>28</v>
      </c>
      <c r="H969" s="32">
        <v>0.47</v>
      </c>
      <c r="I969" s="188"/>
      <c r="J969" s="239"/>
    </row>
    <row r="970" spans="1:10" x14ac:dyDescent="0.25">
      <c r="A970" s="194"/>
      <c r="B970" s="188"/>
      <c r="C970" s="188"/>
      <c r="D970" s="188"/>
      <c r="E970" s="188"/>
      <c r="F970" s="188"/>
      <c r="G970" s="32" t="s">
        <v>31</v>
      </c>
      <c r="H970" s="32">
        <v>0.9</v>
      </c>
      <c r="I970" s="188"/>
      <c r="J970" s="239"/>
    </row>
    <row r="971" spans="1:10" x14ac:dyDescent="0.25">
      <c r="A971" s="194"/>
      <c r="B971" s="188"/>
      <c r="C971" s="188"/>
      <c r="D971" s="188"/>
      <c r="E971" s="188"/>
      <c r="F971" s="188"/>
      <c r="G971" s="32" t="s">
        <v>41</v>
      </c>
      <c r="H971" s="32">
        <v>5.76</v>
      </c>
      <c r="I971" s="188"/>
      <c r="J971" s="239"/>
    </row>
    <row r="972" spans="1:10" x14ac:dyDescent="0.25">
      <c r="A972" s="194"/>
      <c r="B972" s="188"/>
      <c r="C972" s="188"/>
      <c r="D972" s="188"/>
      <c r="E972" s="188"/>
      <c r="F972" s="188"/>
      <c r="G972" s="32" t="s">
        <v>453</v>
      </c>
      <c r="H972" s="32">
        <v>0.3</v>
      </c>
      <c r="I972" s="188"/>
      <c r="J972" s="239"/>
    </row>
    <row r="973" spans="1:10" x14ac:dyDescent="0.25">
      <c r="A973" s="194"/>
      <c r="B973" s="188"/>
      <c r="C973" s="188"/>
      <c r="D973" s="188"/>
      <c r="E973" s="188"/>
      <c r="F973" s="188"/>
      <c r="G973" s="32" t="s">
        <v>42</v>
      </c>
      <c r="H973" s="32">
        <v>1.8</v>
      </c>
      <c r="I973" s="188"/>
      <c r="J973" s="239"/>
    </row>
    <row r="974" spans="1:10" x14ac:dyDescent="0.25">
      <c r="A974" s="194"/>
      <c r="B974" s="188"/>
      <c r="C974" s="188"/>
      <c r="D974" s="188"/>
      <c r="E974" s="188" t="s">
        <v>959</v>
      </c>
      <c r="F974" s="188">
        <v>10</v>
      </c>
      <c r="G974" s="32" t="s">
        <v>33</v>
      </c>
      <c r="H974" s="32">
        <v>2</v>
      </c>
      <c r="I974" s="188">
        <v>12</v>
      </c>
      <c r="J974" s="239"/>
    </row>
    <row r="975" spans="1:10" x14ac:dyDescent="0.25">
      <c r="A975" s="194"/>
      <c r="B975" s="188"/>
      <c r="C975" s="188"/>
      <c r="D975" s="188"/>
      <c r="E975" s="188"/>
      <c r="F975" s="188"/>
      <c r="G975" s="32" t="s">
        <v>39</v>
      </c>
      <c r="H975" s="32">
        <v>5.5</v>
      </c>
      <c r="I975" s="188"/>
      <c r="J975" s="239"/>
    </row>
    <row r="976" spans="1:10" x14ac:dyDescent="0.25">
      <c r="A976" s="194"/>
      <c r="B976" s="188"/>
      <c r="C976" s="188"/>
      <c r="D976" s="188"/>
      <c r="E976" s="188"/>
      <c r="F976" s="188"/>
      <c r="G976" s="32" t="s">
        <v>31</v>
      </c>
      <c r="H976" s="32">
        <v>2.5</v>
      </c>
      <c r="I976" s="188"/>
      <c r="J976" s="239"/>
    </row>
    <row r="977" spans="1:10" x14ac:dyDescent="0.25">
      <c r="A977" s="194"/>
      <c r="B977" s="188"/>
      <c r="C977" s="188"/>
      <c r="D977" s="188"/>
      <c r="E977" s="188" t="s">
        <v>960</v>
      </c>
      <c r="F977" s="188">
        <v>33</v>
      </c>
      <c r="G977" s="32" t="s">
        <v>33</v>
      </c>
      <c r="H977" s="32">
        <v>11.2</v>
      </c>
      <c r="I977" s="188">
        <v>35</v>
      </c>
      <c r="J977" s="239"/>
    </row>
    <row r="978" spans="1:10" x14ac:dyDescent="0.25">
      <c r="A978" s="194"/>
      <c r="B978" s="188"/>
      <c r="C978" s="188"/>
      <c r="D978" s="188"/>
      <c r="E978" s="188"/>
      <c r="F978" s="188"/>
      <c r="G978" s="32" t="s">
        <v>39</v>
      </c>
      <c r="H978" s="32">
        <v>9.5</v>
      </c>
      <c r="I978" s="188"/>
      <c r="J978" s="239"/>
    </row>
    <row r="979" spans="1:10" x14ac:dyDescent="0.25">
      <c r="A979" s="194"/>
      <c r="B979" s="188"/>
      <c r="C979" s="188"/>
      <c r="D979" s="188"/>
      <c r="E979" s="188"/>
      <c r="F979" s="188"/>
      <c r="G979" s="32" t="s">
        <v>31</v>
      </c>
      <c r="H979" s="32">
        <v>12.3</v>
      </c>
      <c r="I979" s="188"/>
      <c r="J979" s="239"/>
    </row>
    <row r="980" spans="1:10" x14ac:dyDescent="0.25">
      <c r="A980" s="194"/>
      <c r="B980" s="188"/>
      <c r="C980" s="188"/>
      <c r="D980" s="188"/>
      <c r="E980" s="188" t="s">
        <v>961</v>
      </c>
      <c r="F980" s="188">
        <v>8</v>
      </c>
      <c r="G980" s="32" t="s">
        <v>42</v>
      </c>
      <c r="H980" s="32">
        <v>6</v>
      </c>
      <c r="I980" s="188">
        <v>10</v>
      </c>
      <c r="J980" s="239"/>
    </row>
    <row r="981" spans="1:10" ht="15.75" thickBot="1" x14ac:dyDescent="0.3">
      <c r="A981" s="245"/>
      <c r="B981" s="246"/>
      <c r="C981" s="246"/>
      <c r="D981" s="246"/>
      <c r="E981" s="246"/>
      <c r="F981" s="246"/>
      <c r="G981" s="53" t="s">
        <v>31</v>
      </c>
      <c r="H981" s="53">
        <v>2</v>
      </c>
      <c r="I981" s="246"/>
      <c r="J981" s="291"/>
    </row>
    <row r="982" spans="1:10" ht="15" customHeight="1" x14ac:dyDescent="0.25">
      <c r="A982" s="222">
        <v>114300</v>
      </c>
      <c r="B982" s="207" t="s">
        <v>962</v>
      </c>
      <c r="C982" s="207" t="s">
        <v>963</v>
      </c>
      <c r="D982" s="207" t="s">
        <v>359</v>
      </c>
      <c r="E982" s="207" t="s">
        <v>964</v>
      </c>
      <c r="F982" s="207">
        <v>11</v>
      </c>
      <c r="G982" s="105" t="s">
        <v>31</v>
      </c>
      <c r="H982" s="38">
        <v>4</v>
      </c>
      <c r="I982" s="307">
        <v>13</v>
      </c>
      <c r="J982" s="308">
        <v>45140</v>
      </c>
    </row>
    <row r="983" spans="1:10" ht="15.75" x14ac:dyDescent="0.25">
      <c r="A983" s="222"/>
      <c r="B983" s="207"/>
      <c r="C983" s="207"/>
      <c r="D983" s="207"/>
      <c r="E983" s="207"/>
      <c r="F983" s="207"/>
      <c r="G983" s="106" t="s">
        <v>39</v>
      </c>
      <c r="H983" s="106">
        <v>7</v>
      </c>
      <c r="I983" s="207"/>
      <c r="J983" s="303"/>
    </row>
    <row r="984" spans="1:10" ht="15" customHeight="1" x14ac:dyDescent="0.25">
      <c r="A984" s="221">
        <v>121738</v>
      </c>
      <c r="B984" s="206" t="s">
        <v>965</v>
      </c>
      <c r="C984" s="206" t="s">
        <v>965</v>
      </c>
      <c r="D984" s="206" t="s">
        <v>359</v>
      </c>
      <c r="E984" s="206" t="s">
        <v>907</v>
      </c>
      <c r="F984" s="206">
        <v>10</v>
      </c>
      <c r="G984" s="309" t="s">
        <v>33</v>
      </c>
      <c r="H984" s="309">
        <v>10</v>
      </c>
      <c r="I984" s="206">
        <v>12</v>
      </c>
      <c r="J984" s="311">
        <v>45140</v>
      </c>
    </row>
    <row r="985" spans="1:10" ht="15.75" thickBot="1" x14ac:dyDescent="0.3">
      <c r="A985" s="285"/>
      <c r="B985" s="209"/>
      <c r="C985" s="209"/>
      <c r="D985" s="209"/>
      <c r="E985" s="209"/>
      <c r="F985" s="209"/>
      <c r="G985" s="310"/>
      <c r="H985" s="310"/>
      <c r="I985" s="209"/>
      <c r="J985" s="312"/>
    </row>
    <row r="986" spans="1:10" ht="15" customHeight="1" x14ac:dyDescent="0.25">
      <c r="A986" s="221">
        <v>151349</v>
      </c>
      <c r="B986" s="206" t="s">
        <v>966</v>
      </c>
      <c r="C986" s="206" t="s">
        <v>967</v>
      </c>
      <c r="D986" s="206" t="s">
        <v>388</v>
      </c>
      <c r="E986" s="206" t="s">
        <v>968</v>
      </c>
      <c r="F986" s="206">
        <v>24.4</v>
      </c>
      <c r="G986" s="37" t="s">
        <v>39</v>
      </c>
      <c r="H986" s="37">
        <v>13.4</v>
      </c>
      <c r="I986" s="206">
        <v>26</v>
      </c>
      <c r="J986" s="313">
        <v>45141</v>
      </c>
    </row>
    <row r="987" spans="1:10" x14ac:dyDescent="0.25">
      <c r="A987" s="222"/>
      <c r="B987" s="207"/>
      <c r="C987" s="207"/>
      <c r="D987" s="207"/>
      <c r="E987" s="208"/>
      <c r="F987" s="208"/>
      <c r="G987" s="32" t="s">
        <v>43</v>
      </c>
      <c r="H987" s="32">
        <v>11</v>
      </c>
      <c r="I987" s="208"/>
      <c r="J987" s="303"/>
    </row>
    <row r="988" spans="1:10" x14ac:dyDescent="0.25">
      <c r="A988" s="222"/>
      <c r="B988" s="207"/>
      <c r="C988" s="207"/>
      <c r="D988" s="207"/>
      <c r="E988" s="189" t="s">
        <v>969</v>
      </c>
      <c r="F988" s="189">
        <v>11.1</v>
      </c>
      <c r="G988" s="32" t="s">
        <v>33</v>
      </c>
      <c r="H988" s="32">
        <v>8.6999999999999993</v>
      </c>
      <c r="I988" s="189">
        <v>13</v>
      </c>
      <c r="J988" s="303"/>
    </row>
    <row r="989" spans="1:10" x14ac:dyDescent="0.25">
      <c r="A989" s="222"/>
      <c r="B989" s="207"/>
      <c r="C989" s="207"/>
      <c r="D989" s="207"/>
      <c r="E989" s="208"/>
      <c r="F989" s="208"/>
      <c r="G989" s="32" t="s">
        <v>39</v>
      </c>
      <c r="H989" s="32">
        <v>2.4</v>
      </c>
      <c r="I989" s="208"/>
      <c r="J989" s="303"/>
    </row>
    <row r="990" spans="1:10" x14ac:dyDescent="0.25">
      <c r="A990" s="222"/>
      <c r="B990" s="207"/>
      <c r="C990" s="207"/>
      <c r="D990" s="207"/>
      <c r="E990" s="189" t="s">
        <v>970</v>
      </c>
      <c r="F990" s="189">
        <v>21.2</v>
      </c>
      <c r="G990" s="32" t="s">
        <v>33</v>
      </c>
      <c r="H990" s="32">
        <v>12.1</v>
      </c>
      <c r="I990" s="189">
        <v>23</v>
      </c>
      <c r="J990" s="303"/>
    </row>
    <row r="991" spans="1:10" ht="15.75" thickBot="1" x14ac:dyDescent="0.3">
      <c r="A991" s="285"/>
      <c r="B991" s="209"/>
      <c r="C991" s="209"/>
      <c r="D991" s="209"/>
      <c r="E991" s="209"/>
      <c r="F991" s="209"/>
      <c r="G991" s="53" t="s">
        <v>39</v>
      </c>
      <c r="H991" s="53">
        <v>9.1</v>
      </c>
      <c r="I991" s="209"/>
      <c r="J991" s="312"/>
    </row>
    <row r="992" spans="1:10" ht="15" customHeight="1" x14ac:dyDescent="0.25">
      <c r="A992" s="222">
        <v>118951</v>
      </c>
      <c r="B992" s="207" t="s">
        <v>971</v>
      </c>
      <c r="C992" s="207" t="s">
        <v>972</v>
      </c>
      <c r="D992" s="207" t="s">
        <v>973</v>
      </c>
      <c r="E992" s="207" t="s">
        <v>974</v>
      </c>
      <c r="F992" s="207">
        <v>22.8</v>
      </c>
      <c r="G992" s="38" t="s">
        <v>33</v>
      </c>
      <c r="H992" s="38">
        <v>9.4</v>
      </c>
      <c r="I992" s="207">
        <v>24</v>
      </c>
      <c r="J992" s="302">
        <v>45141</v>
      </c>
    </row>
    <row r="993" spans="1:10" x14ac:dyDescent="0.25">
      <c r="A993" s="222"/>
      <c r="B993" s="207"/>
      <c r="C993" s="207"/>
      <c r="D993" s="207"/>
      <c r="E993" s="207"/>
      <c r="F993" s="207"/>
      <c r="G993" s="32" t="s">
        <v>29</v>
      </c>
      <c r="H993" s="32">
        <v>3.8</v>
      </c>
      <c r="I993" s="207"/>
      <c r="J993" s="303"/>
    </row>
    <row r="994" spans="1:10" ht="15.75" x14ac:dyDescent="0.25">
      <c r="A994" s="222"/>
      <c r="B994" s="207"/>
      <c r="C994" s="207"/>
      <c r="D994" s="207"/>
      <c r="E994" s="207"/>
      <c r="F994" s="207"/>
      <c r="G994" s="33" t="s">
        <v>28</v>
      </c>
      <c r="H994" s="33">
        <v>9.6</v>
      </c>
      <c r="I994" s="207"/>
      <c r="J994" s="303"/>
    </row>
    <row r="995" spans="1:10" ht="15" customHeight="1" x14ac:dyDescent="0.25">
      <c r="A995" s="221">
        <v>172249</v>
      </c>
      <c r="B995" s="206" t="s">
        <v>975</v>
      </c>
      <c r="C995" s="206" t="s">
        <v>976</v>
      </c>
      <c r="D995" s="206" t="s">
        <v>977</v>
      </c>
      <c r="E995" s="206" t="s">
        <v>978</v>
      </c>
      <c r="F995" s="206">
        <v>11.63</v>
      </c>
      <c r="G995" s="37" t="s">
        <v>204</v>
      </c>
      <c r="H995" s="37">
        <v>5.7</v>
      </c>
      <c r="I995" s="206">
        <v>13</v>
      </c>
      <c r="J995" s="313">
        <v>45142</v>
      </c>
    </row>
    <row r="996" spans="1:10" x14ac:dyDescent="0.25">
      <c r="A996" s="222"/>
      <c r="B996" s="207"/>
      <c r="C996" s="207"/>
      <c r="D996" s="207"/>
      <c r="E996" s="208"/>
      <c r="F996" s="208"/>
      <c r="G996" s="32" t="s">
        <v>39</v>
      </c>
      <c r="H996" s="38">
        <v>5.93</v>
      </c>
      <c r="I996" s="208"/>
      <c r="J996" s="303"/>
    </row>
    <row r="997" spans="1:10" x14ac:dyDescent="0.25">
      <c r="A997" s="222"/>
      <c r="B997" s="207"/>
      <c r="C997" s="207"/>
      <c r="D997" s="207"/>
      <c r="E997" s="189" t="s">
        <v>979</v>
      </c>
      <c r="F997" s="189">
        <v>11.9</v>
      </c>
      <c r="G997" s="32" t="s">
        <v>33</v>
      </c>
      <c r="H997" s="32">
        <v>6.1</v>
      </c>
      <c r="I997" s="189">
        <v>13</v>
      </c>
      <c r="J997" s="303"/>
    </row>
    <row r="998" spans="1:10" ht="15.75" thickBot="1" x14ac:dyDescent="0.3">
      <c r="A998" s="285"/>
      <c r="B998" s="209"/>
      <c r="C998" s="209"/>
      <c r="D998" s="209"/>
      <c r="E998" s="209"/>
      <c r="F998" s="209"/>
      <c r="G998" s="53" t="s">
        <v>39</v>
      </c>
      <c r="H998" s="107">
        <v>5.8</v>
      </c>
      <c r="I998" s="209"/>
      <c r="J998" s="312"/>
    </row>
    <row r="999" spans="1:10" ht="15" customHeight="1" x14ac:dyDescent="0.25">
      <c r="A999" s="222">
        <v>3103596</v>
      </c>
      <c r="B999" s="307" t="s">
        <v>980</v>
      </c>
      <c r="C999" s="307" t="s">
        <v>981</v>
      </c>
      <c r="D999" s="307" t="s">
        <v>982</v>
      </c>
      <c r="E999" s="307" t="s">
        <v>663</v>
      </c>
      <c r="F999" s="307">
        <v>9.1999999999999993</v>
      </c>
      <c r="G999" s="307" t="s">
        <v>28</v>
      </c>
      <c r="H999" s="307">
        <v>9.1999999999999993</v>
      </c>
      <c r="I999" s="307">
        <v>11</v>
      </c>
      <c r="J999" s="308">
        <v>45145</v>
      </c>
    </row>
    <row r="1000" spans="1:10" ht="15.75" x14ac:dyDescent="0.25">
      <c r="A1000" s="222"/>
      <c r="B1000" s="307"/>
      <c r="C1000" s="307"/>
      <c r="D1000" s="307"/>
      <c r="E1000" s="307"/>
      <c r="F1000" s="307"/>
      <c r="G1000" s="307"/>
      <c r="H1000" s="307"/>
      <c r="I1000" s="307"/>
      <c r="J1000" s="303"/>
    </row>
    <row r="1001" spans="1:10" ht="15" customHeight="1" x14ac:dyDescent="0.25">
      <c r="A1001" s="221">
        <v>110078</v>
      </c>
      <c r="B1001" s="206" t="s">
        <v>983</v>
      </c>
      <c r="C1001" s="206" t="s">
        <v>984</v>
      </c>
      <c r="D1001" s="206" t="s">
        <v>605</v>
      </c>
      <c r="E1001" s="206" t="s">
        <v>323</v>
      </c>
      <c r="F1001" s="206">
        <v>65.48</v>
      </c>
      <c r="G1001" s="108" t="s">
        <v>41</v>
      </c>
      <c r="H1001" s="108">
        <v>7</v>
      </c>
      <c r="I1001" s="314">
        <v>67</v>
      </c>
      <c r="J1001" s="311">
        <v>45145</v>
      </c>
    </row>
    <row r="1002" spans="1:10" x14ac:dyDescent="0.25">
      <c r="A1002" s="222"/>
      <c r="B1002" s="207"/>
      <c r="C1002" s="207"/>
      <c r="D1002" s="207"/>
      <c r="E1002" s="207"/>
      <c r="F1002" s="207"/>
      <c r="G1002" s="109" t="s">
        <v>39</v>
      </c>
      <c r="H1002" s="109">
        <v>15.5</v>
      </c>
      <c r="I1002" s="315"/>
      <c r="J1002" s="303"/>
    </row>
    <row r="1003" spans="1:10" ht="15.75" thickBot="1" x14ac:dyDescent="0.3">
      <c r="A1003" s="285"/>
      <c r="B1003" s="209"/>
      <c r="C1003" s="209"/>
      <c r="D1003" s="209"/>
      <c r="E1003" s="209"/>
      <c r="F1003" s="209"/>
      <c r="G1003" s="110" t="s">
        <v>31</v>
      </c>
      <c r="H1003" s="110">
        <v>42.98</v>
      </c>
      <c r="I1003" s="316"/>
      <c r="J1003" s="312"/>
    </row>
    <row r="1004" spans="1:10" ht="15" customHeight="1" x14ac:dyDescent="0.25">
      <c r="A1004" s="181">
        <v>3103594</v>
      </c>
      <c r="B1004" s="183" t="s">
        <v>983</v>
      </c>
      <c r="C1004" s="183" t="s">
        <v>984</v>
      </c>
      <c r="D1004" s="183" t="s">
        <v>605</v>
      </c>
      <c r="E1004" s="183" t="s">
        <v>2185</v>
      </c>
      <c r="F1004" s="183">
        <v>39.9</v>
      </c>
      <c r="G1004" s="174" t="s">
        <v>31</v>
      </c>
      <c r="H1004" s="174">
        <v>12.5</v>
      </c>
      <c r="I1004" s="183">
        <v>41</v>
      </c>
      <c r="J1004" s="185">
        <v>45145</v>
      </c>
    </row>
    <row r="1005" spans="1:10" ht="15.75" thickBot="1" x14ac:dyDescent="0.3">
      <c r="A1005" s="182"/>
      <c r="B1005" s="184"/>
      <c r="C1005" s="184"/>
      <c r="D1005" s="184"/>
      <c r="E1005" s="184"/>
      <c r="F1005" s="184"/>
      <c r="G1005" s="175" t="s">
        <v>33</v>
      </c>
      <c r="H1005" s="175">
        <v>27.4</v>
      </c>
      <c r="I1005" s="184"/>
      <c r="J1005" s="186"/>
    </row>
    <row r="1006" spans="1:10" x14ac:dyDescent="0.25">
      <c r="A1006" s="222">
        <v>153727</v>
      </c>
      <c r="B1006" s="207" t="s">
        <v>985</v>
      </c>
      <c r="C1006" s="207" t="s">
        <v>981</v>
      </c>
      <c r="D1006" s="207" t="s">
        <v>323</v>
      </c>
      <c r="E1006" s="207" t="s">
        <v>664</v>
      </c>
      <c r="F1006" s="207">
        <v>43</v>
      </c>
      <c r="G1006" s="38" t="s">
        <v>31</v>
      </c>
      <c r="H1006" s="38">
        <v>38.340000000000003</v>
      </c>
      <c r="I1006" s="207">
        <v>45</v>
      </c>
      <c r="J1006" s="308">
        <v>45145</v>
      </c>
    </row>
    <row r="1007" spans="1:10" x14ac:dyDescent="0.25">
      <c r="A1007" s="222"/>
      <c r="B1007" s="207"/>
      <c r="C1007" s="207"/>
      <c r="D1007" s="207"/>
      <c r="E1007" s="207"/>
      <c r="F1007" s="207"/>
      <c r="G1007" s="38" t="s">
        <v>28</v>
      </c>
      <c r="H1007" s="38">
        <v>2</v>
      </c>
      <c r="I1007" s="207"/>
      <c r="J1007" s="303"/>
    </row>
    <row r="1008" spans="1:10" x14ac:dyDescent="0.25">
      <c r="A1008" s="222"/>
      <c r="B1008" s="207"/>
      <c r="C1008" s="207"/>
      <c r="D1008" s="207"/>
      <c r="E1008" s="207"/>
      <c r="F1008" s="207"/>
      <c r="G1008" s="32" t="s">
        <v>42</v>
      </c>
      <c r="H1008" s="32">
        <v>1.6</v>
      </c>
      <c r="I1008" s="207"/>
      <c r="J1008" s="303"/>
    </row>
    <row r="1009" spans="1:10" x14ac:dyDescent="0.25">
      <c r="A1009" s="222"/>
      <c r="B1009" s="207"/>
      <c r="C1009" s="207"/>
      <c r="D1009" s="207"/>
      <c r="E1009" s="207"/>
      <c r="F1009" s="207"/>
      <c r="G1009" s="32" t="s">
        <v>486</v>
      </c>
      <c r="H1009" s="32">
        <v>0.4</v>
      </c>
      <c r="I1009" s="207"/>
      <c r="J1009" s="303"/>
    </row>
    <row r="1010" spans="1:10" x14ac:dyDescent="0.25">
      <c r="A1010" s="222"/>
      <c r="B1010" s="207"/>
      <c r="C1010" s="207"/>
      <c r="D1010" s="207"/>
      <c r="E1010" s="207"/>
      <c r="F1010" s="207"/>
      <c r="G1010" s="32" t="s">
        <v>986</v>
      </c>
      <c r="H1010" s="32">
        <v>0.4</v>
      </c>
      <c r="I1010" s="207"/>
      <c r="J1010" s="303"/>
    </row>
    <row r="1011" spans="1:10" ht="15" customHeight="1" x14ac:dyDescent="0.25">
      <c r="A1011" s="222"/>
      <c r="B1011" s="207"/>
      <c r="C1011" s="207"/>
      <c r="D1011" s="207"/>
      <c r="E1011" s="207"/>
      <c r="F1011" s="207"/>
      <c r="G1011" s="32" t="s">
        <v>557</v>
      </c>
      <c r="H1011" s="32">
        <v>0.13</v>
      </c>
      <c r="I1011" s="207"/>
      <c r="J1011" s="303"/>
    </row>
    <row r="1012" spans="1:10" ht="15.75" x14ac:dyDescent="0.25">
      <c r="A1012" s="222"/>
      <c r="B1012" s="207"/>
      <c r="C1012" s="207"/>
      <c r="D1012" s="207"/>
      <c r="E1012" s="207"/>
      <c r="F1012" s="207"/>
      <c r="G1012" s="33" t="s">
        <v>675</v>
      </c>
      <c r="H1012" s="33">
        <v>0.13</v>
      </c>
      <c r="I1012" s="207"/>
      <c r="J1012" s="303"/>
    </row>
    <row r="1013" spans="1:10" x14ac:dyDescent="0.25">
      <c r="A1013" s="221">
        <v>175936</v>
      </c>
      <c r="B1013" s="206" t="s">
        <v>985</v>
      </c>
      <c r="C1013" s="206" t="s">
        <v>462</v>
      </c>
      <c r="D1013" s="206" t="s">
        <v>987</v>
      </c>
      <c r="E1013" s="206" t="s">
        <v>663</v>
      </c>
      <c r="F1013" s="206">
        <v>36.479999999999997</v>
      </c>
      <c r="G1013" s="37" t="s">
        <v>39</v>
      </c>
      <c r="H1013" s="37">
        <v>7.3</v>
      </c>
      <c r="I1013" s="206">
        <v>38</v>
      </c>
      <c r="J1013" s="311">
        <v>45145</v>
      </c>
    </row>
    <row r="1014" spans="1:10" x14ac:dyDescent="0.25">
      <c r="A1014" s="222"/>
      <c r="B1014" s="207"/>
      <c r="C1014" s="207"/>
      <c r="D1014" s="207"/>
      <c r="E1014" s="207"/>
      <c r="F1014" s="207"/>
      <c r="G1014" s="32" t="s">
        <v>31</v>
      </c>
      <c r="H1014" s="32">
        <v>23.34</v>
      </c>
      <c r="I1014" s="207"/>
      <c r="J1014" s="303"/>
    </row>
    <row r="1015" spans="1:10" x14ac:dyDescent="0.25">
      <c r="A1015" s="222"/>
      <c r="B1015" s="207"/>
      <c r="C1015" s="207"/>
      <c r="D1015" s="207"/>
      <c r="E1015" s="207"/>
      <c r="F1015" s="207"/>
      <c r="G1015" s="32" t="s">
        <v>557</v>
      </c>
      <c r="H1015" s="32">
        <v>1.46</v>
      </c>
      <c r="I1015" s="207"/>
      <c r="J1015" s="303"/>
    </row>
    <row r="1016" spans="1:10" ht="15" customHeight="1" x14ac:dyDescent="0.25">
      <c r="A1016" s="222"/>
      <c r="B1016" s="207"/>
      <c r="C1016" s="207"/>
      <c r="D1016" s="207"/>
      <c r="E1016" s="207"/>
      <c r="F1016" s="207"/>
      <c r="G1016" s="32" t="s">
        <v>42</v>
      </c>
      <c r="H1016" s="32">
        <v>2.92</v>
      </c>
      <c r="I1016" s="207"/>
      <c r="J1016" s="303"/>
    </row>
    <row r="1017" spans="1:10" ht="15.75" thickBot="1" x14ac:dyDescent="0.3">
      <c r="A1017" s="285"/>
      <c r="B1017" s="209"/>
      <c r="C1017" s="209"/>
      <c r="D1017" s="209"/>
      <c r="E1017" s="209"/>
      <c r="F1017" s="209"/>
      <c r="G1017" s="53" t="s">
        <v>675</v>
      </c>
      <c r="H1017" s="53">
        <v>1.46</v>
      </c>
      <c r="I1017" s="209"/>
      <c r="J1017" s="312"/>
    </row>
    <row r="1018" spans="1:10" x14ac:dyDescent="0.25">
      <c r="A1018" s="222">
        <v>176382</v>
      </c>
      <c r="B1018" s="207" t="s">
        <v>988</v>
      </c>
      <c r="C1018" s="207" t="s">
        <v>989</v>
      </c>
      <c r="D1018" s="207" t="s">
        <v>333</v>
      </c>
      <c r="E1018" s="207" t="s">
        <v>990</v>
      </c>
      <c r="F1018" s="207">
        <v>23.3</v>
      </c>
      <c r="G1018" s="109" t="s">
        <v>41</v>
      </c>
      <c r="H1018" s="109">
        <v>2</v>
      </c>
      <c r="I1018" s="207">
        <v>25</v>
      </c>
      <c r="J1018" s="308">
        <v>45145</v>
      </c>
    </row>
    <row r="1019" spans="1:10" x14ac:dyDescent="0.25">
      <c r="A1019" s="222"/>
      <c r="B1019" s="207"/>
      <c r="C1019" s="207"/>
      <c r="D1019" s="207"/>
      <c r="E1019" s="207"/>
      <c r="F1019" s="207"/>
      <c r="G1019" s="109" t="s">
        <v>39</v>
      </c>
      <c r="H1019" s="109">
        <v>9</v>
      </c>
      <c r="I1019" s="207"/>
      <c r="J1019" s="303"/>
    </row>
    <row r="1020" spans="1:10" x14ac:dyDescent="0.25">
      <c r="A1020" s="222"/>
      <c r="B1020" s="207"/>
      <c r="C1020" s="207"/>
      <c r="D1020" s="207"/>
      <c r="E1020" s="207"/>
      <c r="F1020" s="207"/>
      <c r="G1020" s="109" t="s">
        <v>29</v>
      </c>
      <c r="H1020" s="109">
        <v>2</v>
      </c>
      <c r="I1020" s="207"/>
      <c r="J1020" s="303"/>
    </row>
    <row r="1021" spans="1:10" x14ac:dyDescent="0.25">
      <c r="A1021" s="222"/>
      <c r="B1021" s="207"/>
      <c r="C1021" s="207"/>
      <c r="D1021" s="207"/>
      <c r="E1021" s="207"/>
      <c r="F1021" s="207"/>
      <c r="G1021" s="109" t="s">
        <v>31</v>
      </c>
      <c r="H1021" s="109">
        <v>7</v>
      </c>
      <c r="I1021" s="207"/>
      <c r="J1021" s="303"/>
    </row>
    <row r="1022" spans="1:10" ht="30" customHeight="1" x14ac:dyDescent="0.25">
      <c r="A1022" s="222"/>
      <c r="B1022" s="207"/>
      <c r="C1022" s="207"/>
      <c r="D1022" s="207"/>
      <c r="E1022" s="207"/>
      <c r="F1022" s="207"/>
      <c r="G1022" s="109" t="s">
        <v>348</v>
      </c>
      <c r="H1022" s="109">
        <v>2.2999999999999998</v>
      </c>
      <c r="I1022" s="207"/>
      <c r="J1022" s="303"/>
    </row>
    <row r="1023" spans="1:10" ht="30.75" x14ac:dyDescent="0.25">
      <c r="A1023" s="222"/>
      <c r="B1023" s="207"/>
      <c r="C1023" s="207"/>
      <c r="D1023" s="207"/>
      <c r="E1023" s="207"/>
      <c r="F1023" s="207"/>
      <c r="G1023" s="106" t="s">
        <v>991</v>
      </c>
      <c r="H1023" s="106">
        <v>1</v>
      </c>
      <c r="I1023" s="207"/>
      <c r="J1023" s="303"/>
    </row>
    <row r="1024" spans="1:10" x14ac:dyDescent="0.25">
      <c r="A1024" s="221">
        <v>112415</v>
      </c>
      <c r="B1024" s="206" t="s">
        <v>992</v>
      </c>
      <c r="C1024" s="206" t="s">
        <v>993</v>
      </c>
      <c r="D1024" s="247" t="s">
        <v>225</v>
      </c>
      <c r="E1024" s="206" t="s">
        <v>994</v>
      </c>
      <c r="F1024" s="206">
        <v>73.87</v>
      </c>
      <c r="G1024" s="108" t="s">
        <v>29</v>
      </c>
      <c r="H1024" s="108">
        <v>33.590000000000003</v>
      </c>
      <c r="I1024" s="206">
        <v>75</v>
      </c>
      <c r="J1024" s="311">
        <v>45147</v>
      </c>
    </row>
    <row r="1025" spans="1:10" x14ac:dyDescent="0.25">
      <c r="A1025" s="222"/>
      <c r="B1025" s="207"/>
      <c r="C1025" s="207"/>
      <c r="D1025" s="207"/>
      <c r="E1025" s="207"/>
      <c r="F1025" s="207"/>
      <c r="G1025" s="109" t="s">
        <v>39</v>
      </c>
      <c r="H1025" s="109">
        <v>18.28</v>
      </c>
      <c r="I1025" s="207"/>
      <c r="J1025" s="303"/>
    </row>
    <row r="1026" spans="1:10" ht="15" customHeight="1" x14ac:dyDescent="0.25">
      <c r="A1026" s="222"/>
      <c r="B1026" s="207"/>
      <c r="C1026" s="207"/>
      <c r="D1026" s="207"/>
      <c r="E1026" s="207"/>
      <c r="F1026" s="207"/>
      <c r="G1026" s="109" t="s">
        <v>31</v>
      </c>
      <c r="H1026" s="109">
        <v>15</v>
      </c>
      <c r="I1026" s="207"/>
      <c r="J1026" s="303"/>
    </row>
    <row r="1027" spans="1:10" ht="15.75" thickBot="1" x14ac:dyDescent="0.3">
      <c r="A1027" s="285"/>
      <c r="B1027" s="209"/>
      <c r="C1027" s="209"/>
      <c r="D1027" s="209"/>
      <c r="E1027" s="209"/>
      <c r="F1027" s="209"/>
      <c r="G1027" s="110" t="s">
        <v>42</v>
      </c>
      <c r="H1027" s="110">
        <v>7</v>
      </c>
      <c r="I1027" s="209"/>
      <c r="J1027" s="312"/>
    </row>
    <row r="1028" spans="1:10" ht="15" customHeight="1" x14ac:dyDescent="0.25">
      <c r="A1028" s="222">
        <v>172428</v>
      </c>
      <c r="B1028" s="207" t="s">
        <v>983</v>
      </c>
      <c r="C1028" s="207" t="s">
        <v>395</v>
      </c>
      <c r="D1028" s="207" t="s">
        <v>225</v>
      </c>
      <c r="E1028" s="207" t="s">
        <v>995</v>
      </c>
      <c r="F1028" s="207">
        <v>15.02</v>
      </c>
      <c r="G1028" s="207" t="s">
        <v>39</v>
      </c>
      <c r="H1028" s="207">
        <v>15.02</v>
      </c>
      <c r="I1028" s="207">
        <v>17</v>
      </c>
      <c r="J1028" s="317">
        <v>45147</v>
      </c>
    </row>
    <row r="1029" spans="1:10" ht="15.75" x14ac:dyDescent="0.25">
      <c r="A1029" s="222"/>
      <c r="B1029" s="207"/>
      <c r="C1029" s="207"/>
      <c r="D1029" s="207"/>
      <c r="E1029" s="207"/>
      <c r="F1029" s="207"/>
      <c r="G1029" s="207"/>
      <c r="H1029" s="207"/>
      <c r="I1029" s="207"/>
      <c r="J1029" s="303"/>
    </row>
    <row r="1030" spans="1:10" x14ac:dyDescent="0.25">
      <c r="A1030" s="221">
        <v>121839</v>
      </c>
      <c r="B1030" s="206" t="s">
        <v>996</v>
      </c>
      <c r="C1030" s="206" t="s">
        <v>997</v>
      </c>
      <c r="D1030" s="206" t="s">
        <v>225</v>
      </c>
      <c r="E1030" s="206" t="s">
        <v>998</v>
      </c>
      <c r="F1030" s="206">
        <v>24.36</v>
      </c>
      <c r="G1030" s="37" t="s">
        <v>31</v>
      </c>
      <c r="H1030" s="37">
        <v>21.5</v>
      </c>
      <c r="I1030" s="206">
        <v>26</v>
      </c>
      <c r="J1030" s="311">
        <v>45147</v>
      </c>
    </row>
    <row r="1031" spans="1:10" x14ac:dyDescent="0.25">
      <c r="A1031" s="222"/>
      <c r="B1031" s="207"/>
      <c r="C1031" s="207"/>
      <c r="D1031" s="207"/>
      <c r="E1031" s="207"/>
      <c r="F1031" s="207"/>
      <c r="G1031" s="32" t="s">
        <v>43</v>
      </c>
      <c r="H1031" s="32">
        <v>0.72</v>
      </c>
      <c r="I1031" s="207"/>
      <c r="J1031" s="303"/>
    </row>
    <row r="1032" spans="1:10" x14ac:dyDescent="0.25">
      <c r="A1032" s="222"/>
      <c r="B1032" s="207"/>
      <c r="C1032" s="207"/>
      <c r="D1032" s="207"/>
      <c r="E1032" s="207"/>
      <c r="F1032" s="207"/>
      <c r="G1032" s="32" t="s">
        <v>675</v>
      </c>
      <c r="H1032" s="32">
        <v>0.71</v>
      </c>
      <c r="I1032" s="207"/>
      <c r="J1032" s="303"/>
    </row>
    <row r="1033" spans="1:10" ht="15" customHeight="1" x14ac:dyDescent="0.25">
      <c r="A1033" s="222"/>
      <c r="B1033" s="207"/>
      <c r="C1033" s="207"/>
      <c r="D1033" s="207"/>
      <c r="E1033" s="207"/>
      <c r="F1033" s="207"/>
      <c r="G1033" s="32" t="s">
        <v>986</v>
      </c>
      <c r="H1033" s="32">
        <v>0.71</v>
      </c>
      <c r="I1033" s="207"/>
      <c r="J1033" s="303"/>
    </row>
    <row r="1034" spans="1:10" ht="15.75" thickBot="1" x14ac:dyDescent="0.3">
      <c r="A1034" s="285"/>
      <c r="B1034" s="209"/>
      <c r="C1034" s="209"/>
      <c r="D1034" s="209"/>
      <c r="E1034" s="209"/>
      <c r="F1034" s="209"/>
      <c r="G1034" s="53" t="s">
        <v>42</v>
      </c>
      <c r="H1034" s="53">
        <v>0.72</v>
      </c>
      <c r="I1034" s="209"/>
      <c r="J1034" s="312"/>
    </row>
    <row r="1035" spans="1:10" x14ac:dyDescent="0.25">
      <c r="A1035" s="222" t="s">
        <v>999</v>
      </c>
      <c r="B1035" s="207" t="s">
        <v>1000</v>
      </c>
      <c r="C1035" s="207" t="s">
        <v>1001</v>
      </c>
      <c r="D1035" s="207" t="s">
        <v>534</v>
      </c>
      <c r="E1035" s="207" t="s">
        <v>663</v>
      </c>
      <c r="F1035" s="207">
        <v>26.6</v>
      </c>
      <c r="G1035" s="109" t="s">
        <v>39</v>
      </c>
      <c r="H1035" s="109">
        <v>12.39</v>
      </c>
      <c r="I1035" s="207">
        <v>28</v>
      </c>
      <c r="J1035" s="308">
        <v>45148</v>
      </c>
    </row>
    <row r="1036" spans="1:10" x14ac:dyDescent="0.25">
      <c r="A1036" s="222"/>
      <c r="B1036" s="207"/>
      <c r="C1036" s="207"/>
      <c r="D1036" s="207"/>
      <c r="E1036" s="207"/>
      <c r="F1036" s="207"/>
      <c r="G1036" s="109" t="s">
        <v>33</v>
      </c>
      <c r="H1036" s="109">
        <v>5.96</v>
      </c>
      <c r="I1036" s="207"/>
      <c r="J1036" s="303"/>
    </row>
    <row r="1037" spans="1:10" x14ac:dyDescent="0.25">
      <c r="A1037" s="222"/>
      <c r="B1037" s="207"/>
      <c r="C1037" s="207"/>
      <c r="D1037" s="207"/>
      <c r="E1037" s="207"/>
      <c r="F1037" s="207"/>
      <c r="G1037" s="109" t="s">
        <v>43</v>
      </c>
      <c r="H1037" s="109">
        <v>3.43</v>
      </c>
      <c r="I1037" s="207"/>
      <c r="J1037" s="303"/>
    </row>
    <row r="1038" spans="1:10" ht="15.75" x14ac:dyDescent="0.25">
      <c r="A1038" s="222"/>
      <c r="B1038" s="207"/>
      <c r="C1038" s="207"/>
      <c r="D1038" s="207"/>
      <c r="E1038" s="207"/>
      <c r="F1038" s="207"/>
      <c r="G1038" s="106" t="s">
        <v>277</v>
      </c>
      <c r="H1038" s="106">
        <v>4.82</v>
      </c>
      <c r="I1038" s="207"/>
      <c r="J1038" s="303"/>
    </row>
    <row r="1039" spans="1:10" x14ac:dyDescent="0.25">
      <c r="A1039" s="221" t="s">
        <v>1002</v>
      </c>
      <c r="B1039" s="206" t="s">
        <v>1000</v>
      </c>
      <c r="C1039" s="206" t="s">
        <v>1003</v>
      </c>
      <c r="D1039" s="206" t="s">
        <v>534</v>
      </c>
      <c r="E1039" s="206" t="s">
        <v>663</v>
      </c>
      <c r="F1039" s="206">
        <v>18.059999999999999</v>
      </c>
      <c r="G1039" s="108" t="s">
        <v>39</v>
      </c>
      <c r="H1039" s="108">
        <v>5.82</v>
      </c>
      <c r="I1039" s="206">
        <v>20</v>
      </c>
      <c r="J1039" s="311">
        <v>45148</v>
      </c>
    </row>
    <row r="1040" spans="1:10" x14ac:dyDescent="0.25">
      <c r="A1040" s="222"/>
      <c r="B1040" s="207"/>
      <c r="C1040" s="207"/>
      <c r="D1040" s="207"/>
      <c r="E1040" s="207"/>
      <c r="F1040" s="207"/>
      <c r="G1040" s="109" t="s">
        <v>33</v>
      </c>
      <c r="H1040" s="109">
        <v>6.61</v>
      </c>
      <c r="I1040" s="207"/>
      <c r="J1040" s="303"/>
    </row>
    <row r="1041" spans="1:10" ht="30" customHeight="1" x14ac:dyDescent="0.25">
      <c r="A1041" s="222"/>
      <c r="B1041" s="207"/>
      <c r="C1041" s="207"/>
      <c r="D1041" s="207"/>
      <c r="E1041" s="207"/>
      <c r="F1041" s="207"/>
      <c r="G1041" s="109" t="s">
        <v>277</v>
      </c>
      <c r="H1041" s="109">
        <v>1.83</v>
      </c>
      <c r="I1041" s="207"/>
      <c r="J1041" s="303"/>
    </row>
    <row r="1042" spans="1:10" ht="15.75" thickBot="1" x14ac:dyDescent="0.3">
      <c r="A1042" s="285"/>
      <c r="B1042" s="209"/>
      <c r="C1042" s="209"/>
      <c r="D1042" s="209"/>
      <c r="E1042" s="209"/>
      <c r="F1042" s="209"/>
      <c r="G1042" s="110" t="s">
        <v>43</v>
      </c>
      <c r="H1042" s="110">
        <v>3.8</v>
      </c>
      <c r="I1042" s="209"/>
      <c r="J1042" s="312"/>
    </row>
    <row r="1043" spans="1:10" x14ac:dyDescent="0.25">
      <c r="A1043" s="222">
        <v>92092</v>
      </c>
      <c r="B1043" s="207" t="s">
        <v>983</v>
      </c>
      <c r="C1043" s="207" t="s">
        <v>1004</v>
      </c>
      <c r="D1043" s="207" t="s">
        <v>489</v>
      </c>
      <c r="E1043" s="207" t="s">
        <v>1005</v>
      </c>
      <c r="F1043" s="207">
        <v>19.55</v>
      </c>
      <c r="G1043" s="38" t="s">
        <v>277</v>
      </c>
      <c r="H1043" s="38">
        <v>11.76</v>
      </c>
      <c r="I1043" s="307">
        <v>21</v>
      </c>
      <c r="J1043" s="308">
        <v>45148</v>
      </c>
    </row>
    <row r="1044" spans="1:10" x14ac:dyDescent="0.25">
      <c r="A1044" s="222"/>
      <c r="B1044" s="207"/>
      <c r="C1044" s="207"/>
      <c r="D1044" s="207"/>
      <c r="E1044" s="208"/>
      <c r="F1044" s="208"/>
      <c r="G1044" s="32" t="s">
        <v>39</v>
      </c>
      <c r="H1044" s="32">
        <v>7.79</v>
      </c>
      <c r="I1044" s="318"/>
      <c r="J1044" s="303"/>
    </row>
    <row r="1045" spans="1:10" ht="15.75" x14ac:dyDescent="0.25">
      <c r="A1045" s="222"/>
      <c r="B1045" s="207"/>
      <c r="C1045" s="207"/>
      <c r="D1045" s="207"/>
      <c r="E1045" s="106" t="s">
        <v>1006</v>
      </c>
      <c r="F1045" s="106">
        <v>5.66</v>
      </c>
      <c r="G1045" s="106" t="s">
        <v>33</v>
      </c>
      <c r="H1045" s="106">
        <v>5.66</v>
      </c>
      <c r="I1045" s="106">
        <v>7</v>
      </c>
      <c r="J1045" s="303"/>
    </row>
    <row r="1046" spans="1:10" ht="15" customHeight="1" x14ac:dyDescent="0.25">
      <c r="A1046" s="221">
        <v>105436</v>
      </c>
      <c r="B1046" s="206" t="s">
        <v>1007</v>
      </c>
      <c r="C1046" s="206" t="s">
        <v>1008</v>
      </c>
      <c r="D1046" s="206" t="s">
        <v>1009</v>
      </c>
      <c r="E1046" s="206" t="s">
        <v>851</v>
      </c>
      <c r="F1046" s="206">
        <v>17.100000000000001</v>
      </c>
      <c r="G1046" s="108" t="s">
        <v>277</v>
      </c>
      <c r="H1046" s="108">
        <v>9</v>
      </c>
      <c r="I1046" s="206">
        <v>19</v>
      </c>
      <c r="J1046" s="311">
        <v>45149</v>
      </c>
    </row>
    <row r="1047" spans="1:10" ht="15.75" thickBot="1" x14ac:dyDescent="0.3">
      <c r="A1047" s="285"/>
      <c r="B1047" s="209"/>
      <c r="C1047" s="209"/>
      <c r="D1047" s="209"/>
      <c r="E1047" s="209"/>
      <c r="F1047" s="209"/>
      <c r="G1047" s="110" t="s">
        <v>33</v>
      </c>
      <c r="H1047" s="110">
        <v>8.1</v>
      </c>
      <c r="I1047" s="209"/>
      <c r="J1047" s="312"/>
    </row>
    <row r="1048" spans="1:10" x14ac:dyDescent="0.25">
      <c r="A1048" s="222">
        <v>105396</v>
      </c>
      <c r="B1048" s="207" t="s">
        <v>1010</v>
      </c>
      <c r="C1048" s="207" t="s">
        <v>1010</v>
      </c>
      <c r="D1048" s="207" t="s">
        <v>1011</v>
      </c>
      <c r="E1048" s="38" t="s">
        <v>1012</v>
      </c>
      <c r="F1048" s="38">
        <v>13</v>
      </c>
      <c r="G1048" s="109" t="s">
        <v>33</v>
      </c>
      <c r="H1048" s="109">
        <v>13</v>
      </c>
      <c r="I1048" s="38">
        <v>15</v>
      </c>
      <c r="J1048" s="308">
        <v>45148</v>
      </c>
    </row>
    <row r="1049" spans="1:10" x14ac:dyDescent="0.25">
      <c r="A1049" s="222"/>
      <c r="B1049" s="207"/>
      <c r="C1049" s="207"/>
      <c r="D1049" s="207"/>
      <c r="E1049" s="207" t="s">
        <v>1013</v>
      </c>
      <c r="F1049" s="207">
        <v>20.239999999999998</v>
      </c>
      <c r="G1049" s="109" t="s">
        <v>277</v>
      </c>
      <c r="H1049" s="109">
        <v>6.14</v>
      </c>
      <c r="I1049" s="319">
        <v>22</v>
      </c>
      <c r="J1049" s="303"/>
    </row>
    <row r="1050" spans="1:10" ht="15" customHeight="1" x14ac:dyDescent="0.25">
      <c r="A1050" s="222"/>
      <c r="B1050" s="207"/>
      <c r="C1050" s="207"/>
      <c r="D1050" s="207"/>
      <c r="E1050" s="207"/>
      <c r="F1050" s="207"/>
      <c r="G1050" s="109" t="s">
        <v>33</v>
      </c>
      <c r="H1050" s="109">
        <v>6.7</v>
      </c>
      <c r="I1050" s="307"/>
      <c r="J1050" s="303"/>
    </row>
    <row r="1051" spans="1:10" ht="15.75" x14ac:dyDescent="0.25">
      <c r="A1051" s="222"/>
      <c r="B1051" s="207"/>
      <c r="C1051" s="207"/>
      <c r="D1051" s="207"/>
      <c r="E1051" s="207"/>
      <c r="F1051" s="207"/>
      <c r="G1051" s="106" t="s">
        <v>39</v>
      </c>
      <c r="H1051" s="106">
        <v>7.4</v>
      </c>
      <c r="I1051" s="307"/>
      <c r="J1051" s="303"/>
    </row>
    <row r="1052" spans="1:10" x14ac:dyDescent="0.25">
      <c r="A1052" s="221">
        <v>150142</v>
      </c>
      <c r="B1052" s="206" t="s">
        <v>1014</v>
      </c>
      <c r="C1052" s="206" t="s">
        <v>1015</v>
      </c>
      <c r="D1052" s="206" t="s">
        <v>1016</v>
      </c>
      <c r="E1052" s="206" t="s">
        <v>1017</v>
      </c>
      <c r="F1052" s="206">
        <v>39.76</v>
      </c>
      <c r="G1052" s="108" t="s">
        <v>41</v>
      </c>
      <c r="H1052" s="108">
        <v>5.54</v>
      </c>
      <c r="I1052" s="206">
        <v>41</v>
      </c>
      <c r="J1052" s="311">
        <v>45166</v>
      </c>
    </row>
    <row r="1053" spans="1:10" x14ac:dyDescent="0.25">
      <c r="A1053" s="222"/>
      <c r="B1053" s="207"/>
      <c r="C1053" s="207"/>
      <c r="D1053" s="207"/>
      <c r="E1053" s="207"/>
      <c r="F1053" s="207"/>
      <c r="G1053" s="109" t="s">
        <v>1018</v>
      </c>
      <c r="H1053" s="109">
        <v>7.64</v>
      </c>
      <c r="I1053" s="207"/>
      <c r="J1053" s="303"/>
    </row>
    <row r="1054" spans="1:10" x14ac:dyDescent="0.25">
      <c r="A1054" s="222"/>
      <c r="B1054" s="207"/>
      <c r="C1054" s="207"/>
      <c r="D1054" s="207"/>
      <c r="E1054" s="207"/>
      <c r="F1054" s="207"/>
      <c r="G1054" s="109" t="s">
        <v>42</v>
      </c>
      <c r="H1054" s="109">
        <v>0.35</v>
      </c>
      <c r="I1054" s="207"/>
      <c r="J1054" s="303"/>
    </row>
    <row r="1055" spans="1:10" x14ac:dyDescent="0.25">
      <c r="A1055" s="222"/>
      <c r="B1055" s="207"/>
      <c r="C1055" s="207"/>
      <c r="D1055" s="207"/>
      <c r="E1055" s="207"/>
      <c r="F1055" s="207"/>
      <c r="G1055" s="109" t="s">
        <v>348</v>
      </c>
      <c r="H1055" s="109">
        <v>0.63</v>
      </c>
      <c r="I1055" s="207"/>
      <c r="J1055" s="303"/>
    </row>
    <row r="1056" spans="1:10" x14ac:dyDescent="0.25">
      <c r="A1056" s="222"/>
      <c r="B1056" s="207"/>
      <c r="C1056" s="207"/>
      <c r="D1056" s="207"/>
      <c r="E1056" s="207"/>
      <c r="F1056" s="207"/>
      <c r="G1056" s="109" t="s">
        <v>39</v>
      </c>
      <c r="H1056" s="109">
        <v>10.23</v>
      </c>
      <c r="I1056" s="207"/>
      <c r="J1056" s="303"/>
    </row>
    <row r="1057" spans="1:10" ht="15" customHeight="1" x14ac:dyDescent="0.25">
      <c r="A1057" s="222"/>
      <c r="B1057" s="207"/>
      <c r="C1057" s="207"/>
      <c r="D1057" s="207"/>
      <c r="E1057" s="207"/>
      <c r="F1057" s="207"/>
      <c r="G1057" s="109" t="s">
        <v>31</v>
      </c>
      <c r="H1057" s="109">
        <v>6.1</v>
      </c>
      <c r="I1057" s="207"/>
      <c r="J1057" s="303"/>
    </row>
    <row r="1058" spans="1:10" ht="15.75" thickBot="1" x14ac:dyDescent="0.3">
      <c r="A1058" s="285"/>
      <c r="B1058" s="209"/>
      <c r="C1058" s="209"/>
      <c r="D1058" s="209"/>
      <c r="E1058" s="209"/>
      <c r="F1058" s="209"/>
      <c r="G1058" s="110" t="s">
        <v>29</v>
      </c>
      <c r="H1058" s="110">
        <v>9.27</v>
      </c>
      <c r="I1058" s="209"/>
      <c r="J1058" s="312"/>
    </row>
    <row r="1059" spans="1:10" ht="15" customHeight="1" x14ac:dyDescent="0.25">
      <c r="A1059" s="222">
        <v>170977</v>
      </c>
      <c r="B1059" s="207" t="s">
        <v>1019</v>
      </c>
      <c r="C1059" s="207" t="s">
        <v>1020</v>
      </c>
      <c r="D1059" s="207" t="s">
        <v>332</v>
      </c>
      <c r="E1059" s="207" t="s">
        <v>851</v>
      </c>
      <c r="F1059" s="207">
        <v>5</v>
      </c>
      <c r="G1059" s="207" t="s">
        <v>31</v>
      </c>
      <c r="H1059" s="207">
        <v>5</v>
      </c>
      <c r="I1059" s="207">
        <v>7</v>
      </c>
      <c r="J1059" s="308">
        <v>45166</v>
      </c>
    </row>
    <row r="1060" spans="1:10" ht="15.75" x14ac:dyDescent="0.25">
      <c r="A1060" s="222"/>
      <c r="B1060" s="207"/>
      <c r="C1060" s="207"/>
      <c r="D1060" s="207"/>
      <c r="E1060" s="207"/>
      <c r="F1060" s="207"/>
      <c r="G1060" s="207"/>
      <c r="H1060" s="207"/>
      <c r="I1060" s="207"/>
      <c r="J1060" s="303"/>
    </row>
    <row r="1061" spans="1:10" x14ac:dyDescent="0.25">
      <c r="A1061" s="221">
        <v>172526</v>
      </c>
      <c r="B1061" s="206" t="s">
        <v>966</v>
      </c>
      <c r="C1061" s="206" t="s">
        <v>1021</v>
      </c>
      <c r="D1061" s="206" t="s">
        <v>610</v>
      </c>
      <c r="E1061" s="206" t="s">
        <v>1022</v>
      </c>
      <c r="F1061" s="206">
        <v>55.61</v>
      </c>
      <c r="G1061" s="108" t="s">
        <v>39</v>
      </c>
      <c r="H1061" s="108">
        <v>5.58</v>
      </c>
      <c r="I1061" s="206">
        <v>57</v>
      </c>
      <c r="J1061" s="311">
        <v>45167</v>
      </c>
    </row>
    <row r="1062" spans="1:10" x14ac:dyDescent="0.25">
      <c r="A1062" s="222"/>
      <c r="B1062" s="207"/>
      <c r="C1062" s="207"/>
      <c r="D1062" s="207"/>
      <c r="E1062" s="207"/>
      <c r="F1062" s="207"/>
      <c r="G1062" s="109" t="s">
        <v>31</v>
      </c>
      <c r="H1062" s="109">
        <v>6.98</v>
      </c>
      <c r="I1062" s="207"/>
      <c r="J1062" s="303"/>
    </row>
    <row r="1063" spans="1:10" x14ac:dyDescent="0.25">
      <c r="A1063" s="222"/>
      <c r="B1063" s="207"/>
      <c r="C1063" s="207"/>
      <c r="D1063" s="207"/>
      <c r="E1063" s="207"/>
      <c r="F1063" s="207"/>
      <c r="G1063" s="109" t="s">
        <v>42</v>
      </c>
      <c r="H1063" s="207">
        <v>21.07</v>
      </c>
      <c r="I1063" s="207"/>
      <c r="J1063" s="303"/>
    </row>
    <row r="1064" spans="1:10" ht="15" customHeight="1" x14ac:dyDescent="0.25">
      <c r="A1064" s="222"/>
      <c r="B1064" s="207"/>
      <c r="C1064" s="207"/>
      <c r="D1064" s="207"/>
      <c r="E1064" s="207"/>
      <c r="F1064" s="207"/>
      <c r="G1064" s="109" t="s">
        <v>31</v>
      </c>
      <c r="H1064" s="208"/>
      <c r="I1064" s="207"/>
      <c r="J1064" s="303"/>
    </row>
    <row r="1065" spans="1:10" ht="15.75" thickBot="1" x14ac:dyDescent="0.3">
      <c r="A1065" s="285"/>
      <c r="B1065" s="209"/>
      <c r="C1065" s="209"/>
      <c r="D1065" s="209"/>
      <c r="E1065" s="209"/>
      <c r="F1065" s="209"/>
      <c r="G1065" s="110" t="s">
        <v>31</v>
      </c>
      <c r="H1065" s="110">
        <v>21.98</v>
      </c>
      <c r="I1065" s="209"/>
      <c r="J1065" s="312"/>
    </row>
    <row r="1066" spans="1:10" x14ac:dyDescent="0.25">
      <c r="A1066" s="222">
        <v>151347</v>
      </c>
      <c r="B1066" s="207" t="s">
        <v>1023</v>
      </c>
      <c r="C1066" s="207" t="s">
        <v>1023</v>
      </c>
      <c r="D1066" s="207" t="s">
        <v>610</v>
      </c>
      <c r="E1066" s="207" t="s">
        <v>1024</v>
      </c>
      <c r="F1066" s="207">
        <v>16</v>
      </c>
      <c r="G1066" s="109" t="s">
        <v>42</v>
      </c>
      <c r="H1066" s="109">
        <v>1.8</v>
      </c>
      <c r="I1066" s="207">
        <v>18</v>
      </c>
      <c r="J1066" s="308">
        <v>45167</v>
      </c>
    </row>
    <row r="1067" spans="1:10" x14ac:dyDescent="0.25">
      <c r="A1067" s="222"/>
      <c r="B1067" s="207"/>
      <c r="C1067" s="207"/>
      <c r="D1067" s="207"/>
      <c r="E1067" s="207"/>
      <c r="F1067" s="207"/>
      <c r="G1067" s="109" t="s">
        <v>31</v>
      </c>
      <c r="H1067" s="109">
        <v>3.5</v>
      </c>
      <c r="I1067" s="207"/>
      <c r="J1067" s="303"/>
    </row>
    <row r="1068" spans="1:10" ht="15" customHeight="1" x14ac:dyDescent="0.25">
      <c r="A1068" s="222"/>
      <c r="B1068" s="207"/>
      <c r="C1068" s="207"/>
      <c r="D1068" s="207"/>
      <c r="E1068" s="207"/>
      <c r="F1068" s="207"/>
      <c r="G1068" s="109" t="s">
        <v>39</v>
      </c>
      <c r="H1068" s="109">
        <v>6.2</v>
      </c>
      <c r="I1068" s="207"/>
      <c r="J1068" s="303"/>
    </row>
    <row r="1069" spans="1:10" ht="15.75" x14ac:dyDescent="0.25">
      <c r="A1069" s="222"/>
      <c r="B1069" s="207"/>
      <c r="C1069" s="207"/>
      <c r="D1069" s="207"/>
      <c r="E1069" s="207"/>
      <c r="F1069" s="207"/>
      <c r="G1069" s="106" t="s">
        <v>29</v>
      </c>
      <c r="H1069" s="106">
        <v>4.5</v>
      </c>
      <c r="I1069" s="207"/>
      <c r="J1069" s="303"/>
    </row>
    <row r="1070" spans="1:10" x14ac:dyDescent="0.25">
      <c r="A1070" s="221">
        <v>163697</v>
      </c>
      <c r="B1070" s="206" t="s">
        <v>1014</v>
      </c>
      <c r="C1070" s="206" t="s">
        <v>1025</v>
      </c>
      <c r="D1070" s="206" t="s">
        <v>1026</v>
      </c>
      <c r="E1070" s="206" t="s">
        <v>1027</v>
      </c>
      <c r="F1070" s="206">
        <v>21.5</v>
      </c>
      <c r="G1070" s="108" t="s">
        <v>42</v>
      </c>
      <c r="H1070" s="108">
        <v>1.5</v>
      </c>
      <c r="I1070" s="206">
        <v>23</v>
      </c>
      <c r="J1070" s="311">
        <v>45167</v>
      </c>
    </row>
    <row r="1071" spans="1:10" ht="15" customHeight="1" x14ac:dyDescent="0.25">
      <c r="A1071" s="222"/>
      <c r="B1071" s="207"/>
      <c r="C1071" s="207"/>
      <c r="D1071" s="207"/>
      <c r="E1071" s="207"/>
      <c r="F1071" s="207"/>
      <c r="G1071" s="109" t="s">
        <v>31</v>
      </c>
      <c r="H1071" s="109">
        <v>14.5</v>
      </c>
      <c r="I1071" s="207"/>
      <c r="J1071" s="303"/>
    </row>
    <row r="1072" spans="1:10" ht="15.75" thickBot="1" x14ac:dyDescent="0.3">
      <c r="A1072" s="285"/>
      <c r="B1072" s="209"/>
      <c r="C1072" s="209"/>
      <c r="D1072" s="209"/>
      <c r="E1072" s="209"/>
      <c r="F1072" s="209"/>
      <c r="G1072" s="110" t="s">
        <v>39</v>
      </c>
      <c r="H1072" s="110">
        <v>5.5</v>
      </c>
      <c r="I1072" s="209"/>
      <c r="J1072" s="312"/>
    </row>
    <row r="1073" spans="1:10" x14ac:dyDescent="0.25">
      <c r="A1073" s="222">
        <v>175343</v>
      </c>
      <c r="B1073" s="207" t="s">
        <v>1028</v>
      </c>
      <c r="C1073" s="207" t="s">
        <v>1029</v>
      </c>
      <c r="D1073" s="207" t="s">
        <v>1030</v>
      </c>
      <c r="E1073" s="207" t="s">
        <v>1031</v>
      </c>
      <c r="F1073" s="207">
        <v>30</v>
      </c>
      <c r="G1073" s="109" t="s">
        <v>31</v>
      </c>
      <c r="H1073" s="109">
        <v>18</v>
      </c>
      <c r="I1073" s="207">
        <v>32</v>
      </c>
      <c r="J1073" s="308">
        <v>45169</v>
      </c>
    </row>
    <row r="1074" spans="1:10" x14ac:dyDescent="0.25">
      <c r="A1074" s="222"/>
      <c r="B1074" s="207"/>
      <c r="C1074" s="207"/>
      <c r="D1074" s="207"/>
      <c r="E1074" s="207"/>
      <c r="F1074" s="207"/>
      <c r="G1074" s="109" t="s">
        <v>39</v>
      </c>
      <c r="H1074" s="109">
        <v>5</v>
      </c>
      <c r="I1074" s="207"/>
      <c r="J1074" s="303"/>
    </row>
    <row r="1075" spans="1:10" ht="15" customHeight="1" x14ac:dyDescent="0.25">
      <c r="A1075" s="222"/>
      <c r="B1075" s="207"/>
      <c r="C1075" s="207"/>
      <c r="D1075" s="207"/>
      <c r="E1075" s="207"/>
      <c r="F1075" s="207"/>
      <c r="G1075" s="109" t="s">
        <v>42</v>
      </c>
      <c r="H1075" s="207">
        <v>7</v>
      </c>
      <c r="I1075" s="207"/>
      <c r="J1075" s="303"/>
    </row>
    <row r="1076" spans="1:10" ht="15.75" x14ac:dyDescent="0.25">
      <c r="A1076" s="222"/>
      <c r="B1076" s="207"/>
      <c r="C1076" s="207"/>
      <c r="D1076" s="207"/>
      <c r="E1076" s="207"/>
      <c r="F1076" s="207"/>
      <c r="G1076" s="106" t="s">
        <v>348</v>
      </c>
      <c r="H1076" s="207"/>
      <c r="I1076" s="207"/>
      <c r="J1076" s="303"/>
    </row>
    <row r="1077" spans="1:10" ht="15" customHeight="1" x14ac:dyDescent="0.25">
      <c r="A1077" s="221">
        <v>102395</v>
      </c>
      <c r="B1077" s="206" t="s">
        <v>1032</v>
      </c>
      <c r="C1077" s="206" t="s">
        <v>1033</v>
      </c>
      <c r="D1077" s="206" t="s">
        <v>583</v>
      </c>
      <c r="E1077" s="206" t="s">
        <v>1034</v>
      </c>
      <c r="F1077" s="206">
        <v>6</v>
      </c>
      <c r="G1077" s="108" t="s">
        <v>39</v>
      </c>
      <c r="H1077" s="108">
        <v>1.5</v>
      </c>
      <c r="I1077" s="206">
        <v>8</v>
      </c>
      <c r="J1077" s="311">
        <v>45170</v>
      </c>
    </row>
    <row r="1078" spans="1:10" ht="15.75" thickBot="1" x14ac:dyDescent="0.3">
      <c r="A1078" s="285"/>
      <c r="B1078" s="209"/>
      <c r="C1078" s="209"/>
      <c r="D1078" s="209"/>
      <c r="E1078" s="209"/>
      <c r="F1078" s="209"/>
      <c r="G1078" s="110" t="s">
        <v>277</v>
      </c>
      <c r="H1078" s="110">
        <v>4.5</v>
      </c>
      <c r="I1078" s="209"/>
      <c r="J1078" s="312"/>
    </row>
    <row r="1079" spans="1:10" ht="15" customHeight="1" x14ac:dyDescent="0.25">
      <c r="A1079" s="222">
        <v>150245</v>
      </c>
      <c r="B1079" s="207" t="s">
        <v>1035</v>
      </c>
      <c r="C1079" s="207" t="s">
        <v>1036</v>
      </c>
      <c r="D1079" s="207" t="s">
        <v>656</v>
      </c>
      <c r="E1079" s="207" t="s">
        <v>1037</v>
      </c>
      <c r="F1079" s="207">
        <v>3</v>
      </c>
      <c r="G1079" s="207" t="s">
        <v>277</v>
      </c>
      <c r="H1079" s="207">
        <v>3</v>
      </c>
      <c r="I1079" s="207">
        <v>5</v>
      </c>
      <c r="J1079" s="308">
        <v>45173</v>
      </c>
    </row>
    <row r="1080" spans="1:10" ht="15.75" x14ac:dyDescent="0.25">
      <c r="A1080" s="222"/>
      <c r="B1080" s="207"/>
      <c r="C1080" s="207"/>
      <c r="D1080" s="207"/>
      <c r="E1080" s="207"/>
      <c r="F1080" s="207"/>
      <c r="G1080" s="207"/>
      <c r="H1080" s="207"/>
      <c r="I1080" s="207"/>
      <c r="J1080" s="303"/>
    </row>
    <row r="1081" spans="1:10" ht="15.75" customHeight="1" x14ac:dyDescent="0.25">
      <c r="A1081" s="221">
        <v>178139</v>
      </c>
      <c r="B1081" s="206" t="s">
        <v>1038</v>
      </c>
      <c r="C1081" s="206" t="s">
        <v>1039</v>
      </c>
      <c r="D1081" s="206" t="s">
        <v>550</v>
      </c>
      <c r="E1081" s="206" t="s">
        <v>851</v>
      </c>
      <c r="F1081" s="206">
        <v>3</v>
      </c>
      <c r="G1081" s="206" t="s">
        <v>277</v>
      </c>
      <c r="H1081" s="206">
        <v>3</v>
      </c>
      <c r="I1081" s="206">
        <v>5</v>
      </c>
      <c r="J1081" s="311">
        <v>45174</v>
      </c>
    </row>
    <row r="1082" spans="1:10" ht="15.75" thickBot="1" x14ac:dyDescent="0.3">
      <c r="A1082" s="285"/>
      <c r="B1082" s="209"/>
      <c r="C1082" s="209"/>
      <c r="D1082" s="209"/>
      <c r="E1082" s="209"/>
      <c r="F1082" s="209"/>
      <c r="G1082" s="209"/>
      <c r="H1082" s="209"/>
      <c r="I1082" s="209"/>
      <c r="J1082" s="312"/>
    </row>
    <row r="1083" spans="1:10" x14ac:dyDescent="0.25">
      <c r="A1083" s="222" t="s">
        <v>1040</v>
      </c>
      <c r="B1083" s="207" t="s">
        <v>1000</v>
      </c>
      <c r="C1083" s="207" t="s">
        <v>1041</v>
      </c>
      <c r="D1083" s="207" t="s">
        <v>550</v>
      </c>
      <c r="E1083" s="207" t="s">
        <v>364</v>
      </c>
      <c r="F1083" s="207">
        <v>45.81</v>
      </c>
      <c r="G1083" s="109" t="s">
        <v>39</v>
      </c>
      <c r="H1083" s="105">
        <v>14.6</v>
      </c>
      <c r="I1083" s="320">
        <v>47</v>
      </c>
      <c r="J1083" s="321">
        <v>45148</v>
      </c>
    </row>
    <row r="1084" spans="1:10" x14ac:dyDescent="0.25">
      <c r="A1084" s="222"/>
      <c r="B1084" s="207"/>
      <c r="C1084" s="207"/>
      <c r="D1084" s="207"/>
      <c r="E1084" s="207"/>
      <c r="F1084" s="207"/>
      <c r="G1084" s="109" t="s">
        <v>277</v>
      </c>
      <c r="H1084" s="105">
        <v>3.9</v>
      </c>
      <c r="I1084" s="320"/>
      <c r="J1084" s="322"/>
    </row>
    <row r="1085" spans="1:10" ht="15.75" customHeight="1" x14ac:dyDescent="0.25">
      <c r="A1085" s="222"/>
      <c r="B1085" s="207"/>
      <c r="C1085" s="207"/>
      <c r="D1085" s="207"/>
      <c r="E1085" s="207"/>
      <c r="F1085" s="207"/>
      <c r="G1085" s="109" t="s">
        <v>33</v>
      </c>
      <c r="H1085" s="105">
        <v>24.61</v>
      </c>
      <c r="I1085" s="320"/>
      <c r="J1085" s="322"/>
    </row>
    <row r="1086" spans="1:10" ht="15.75" x14ac:dyDescent="0.25">
      <c r="A1086" s="222"/>
      <c r="B1086" s="207"/>
      <c r="C1086" s="207"/>
      <c r="D1086" s="207"/>
      <c r="E1086" s="207"/>
      <c r="F1086" s="207"/>
      <c r="G1086" s="106" t="s">
        <v>43</v>
      </c>
      <c r="H1086" s="111">
        <v>2.7</v>
      </c>
      <c r="I1086" s="320"/>
      <c r="J1086" s="322"/>
    </row>
    <row r="1087" spans="1:10" ht="15" customHeight="1" x14ac:dyDescent="0.25">
      <c r="A1087" s="221">
        <v>178567</v>
      </c>
      <c r="B1087" s="309" t="s">
        <v>1014</v>
      </c>
      <c r="C1087" s="309" t="s">
        <v>1042</v>
      </c>
      <c r="D1087" s="309" t="s">
        <v>1043</v>
      </c>
      <c r="E1087" s="309" t="s">
        <v>1044</v>
      </c>
      <c r="F1087" s="309">
        <v>19.399999999999999</v>
      </c>
      <c r="G1087" s="108" t="s">
        <v>33</v>
      </c>
      <c r="H1087" s="108">
        <v>10.55</v>
      </c>
      <c r="I1087" s="325">
        <v>21</v>
      </c>
      <c r="J1087" s="327">
        <v>45147</v>
      </c>
    </row>
    <row r="1088" spans="1:10" ht="15.75" thickBot="1" x14ac:dyDescent="0.3">
      <c r="A1088" s="285"/>
      <c r="B1088" s="310"/>
      <c r="C1088" s="310"/>
      <c r="D1088" s="310"/>
      <c r="E1088" s="310"/>
      <c r="F1088" s="310"/>
      <c r="G1088" s="110" t="s">
        <v>39</v>
      </c>
      <c r="H1088" s="110">
        <v>8.85</v>
      </c>
      <c r="I1088" s="326"/>
      <c r="J1088" s="326"/>
    </row>
    <row r="1089" spans="1:10" ht="30" customHeight="1" x14ac:dyDescent="0.25">
      <c r="A1089" s="222">
        <v>164495</v>
      </c>
      <c r="B1089" s="307" t="s">
        <v>1014</v>
      </c>
      <c r="C1089" s="307" t="s">
        <v>1045</v>
      </c>
      <c r="D1089" s="307" t="s">
        <v>667</v>
      </c>
      <c r="E1089" s="307" t="s">
        <v>1046</v>
      </c>
      <c r="F1089" s="307">
        <v>10</v>
      </c>
      <c r="G1089" s="109" t="s">
        <v>33</v>
      </c>
      <c r="H1089" s="109">
        <v>6</v>
      </c>
      <c r="I1089" s="307">
        <v>12</v>
      </c>
      <c r="J1089" s="323">
        <v>45147</v>
      </c>
    </row>
    <row r="1090" spans="1:10" ht="15.75" x14ac:dyDescent="0.25">
      <c r="A1090" s="222"/>
      <c r="B1090" s="307"/>
      <c r="C1090" s="307"/>
      <c r="D1090" s="307"/>
      <c r="E1090" s="307"/>
      <c r="F1090" s="307"/>
      <c r="G1090" s="106" t="s">
        <v>39</v>
      </c>
      <c r="H1090" s="106">
        <v>4</v>
      </c>
      <c r="I1090" s="307"/>
      <c r="J1090" s="324"/>
    </row>
    <row r="1091" spans="1:10" x14ac:dyDescent="0.25">
      <c r="A1091" s="221">
        <v>114516</v>
      </c>
      <c r="B1091" s="309" t="s">
        <v>1047</v>
      </c>
      <c r="C1091" s="309" t="s">
        <v>1048</v>
      </c>
      <c r="D1091" s="309" t="s">
        <v>1009</v>
      </c>
      <c r="E1091" s="309" t="s">
        <v>1049</v>
      </c>
      <c r="F1091" s="309">
        <v>21</v>
      </c>
      <c r="G1091" s="108" t="s">
        <v>277</v>
      </c>
      <c r="H1091" s="108">
        <v>4</v>
      </c>
      <c r="I1091" s="309">
        <v>23</v>
      </c>
      <c r="J1091" s="327">
        <v>45163</v>
      </c>
    </row>
    <row r="1092" spans="1:10" ht="15" customHeight="1" x14ac:dyDescent="0.25">
      <c r="A1092" s="222"/>
      <c r="B1092" s="307"/>
      <c r="C1092" s="307"/>
      <c r="D1092" s="307"/>
      <c r="E1092" s="307"/>
      <c r="F1092" s="307"/>
      <c r="G1092" s="109" t="s">
        <v>33</v>
      </c>
      <c r="H1092" s="109">
        <v>7.75</v>
      </c>
      <c r="I1092" s="307"/>
      <c r="J1092" s="324"/>
    </row>
    <row r="1093" spans="1:10" ht="15.75" thickBot="1" x14ac:dyDescent="0.3">
      <c r="A1093" s="285"/>
      <c r="B1093" s="310"/>
      <c r="C1093" s="310"/>
      <c r="D1093" s="310"/>
      <c r="E1093" s="310"/>
      <c r="F1093" s="310"/>
      <c r="G1093" s="110" t="s">
        <v>39</v>
      </c>
      <c r="H1093" s="110">
        <v>9.25</v>
      </c>
      <c r="I1093" s="310"/>
      <c r="J1093" s="326"/>
    </row>
    <row r="1094" spans="1:10" ht="15" customHeight="1" x14ac:dyDescent="0.25">
      <c r="A1094" s="222">
        <v>173612</v>
      </c>
      <c r="B1094" s="207" t="s">
        <v>1050</v>
      </c>
      <c r="C1094" s="207" t="s">
        <v>1051</v>
      </c>
      <c r="D1094" s="207" t="s">
        <v>583</v>
      </c>
      <c r="E1094" s="207" t="s">
        <v>87</v>
      </c>
      <c r="F1094" s="207">
        <v>5.01</v>
      </c>
      <c r="G1094" s="38" t="s">
        <v>33</v>
      </c>
      <c r="H1094" s="207">
        <v>5.01</v>
      </c>
      <c r="I1094" s="207">
        <v>7</v>
      </c>
      <c r="J1094" s="308">
        <v>45170</v>
      </c>
    </row>
    <row r="1095" spans="1:10" ht="15.75" x14ac:dyDescent="0.25">
      <c r="A1095" s="222"/>
      <c r="B1095" s="207"/>
      <c r="C1095" s="207"/>
      <c r="D1095" s="207"/>
      <c r="E1095" s="207"/>
      <c r="F1095" s="207"/>
      <c r="G1095" s="33" t="s">
        <v>39</v>
      </c>
      <c r="H1095" s="207"/>
      <c r="I1095" s="207"/>
      <c r="J1095" s="303"/>
    </row>
    <row r="1096" spans="1:10" x14ac:dyDescent="0.25">
      <c r="A1096" s="221">
        <v>165750</v>
      </c>
      <c r="B1096" s="206" t="s">
        <v>1052</v>
      </c>
      <c r="C1096" s="206" t="s">
        <v>90</v>
      </c>
      <c r="D1096" s="206" t="s">
        <v>90</v>
      </c>
      <c r="E1096" s="206" t="s">
        <v>1053</v>
      </c>
      <c r="F1096" s="206">
        <v>30.2</v>
      </c>
      <c r="G1096" s="37" t="s">
        <v>33</v>
      </c>
      <c r="H1096" s="37">
        <v>8.1999999999999993</v>
      </c>
      <c r="I1096" s="206">
        <v>32</v>
      </c>
      <c r="J1096" s="311">
        <v>45174</v>
      </c>
    </row>
    <row r="1097" spans="1:10" ht="15" customHeight="1" x14ac:dyDescent="0.25">
      <c r="A1097" s="222"/>
      <c r="B1097" s="207"/>
      <c r="C1097" s="207"/>
      <c r="D1097" s="207"/>
      <c r="E1097" s="207"/>
      <c r="F1097" s="207"/>
      <c r="G1097" s="32" t="s">
        <v>38</v>
      </c>
      <c r="H1097" s="32">
        <v>7</v>
      </c>
      <c r="I1097" s="207"/>
      <c r="J1097" s="303"/>
    </row>
    <row r="1098" spans="1:10" ht="15.75" thickBot="1" x14ac:dyDescent="0.3">
      <c r="A1098" s="285"/>
      <c r="B1098" s="209"/>
      <c r="C1098" s="209"/>
      <c r="D1098" s="209"/>
      <c r="E1098" s="209"/>
      <c r="F1098" s="209"/>
      <c r="G1098" s="53" t="s">
        <v>1054</v>
      </c>
      <c r="H1098" s="53">
        <v>15</v>
      </c>
      <c r="I1098" s="209"/>
      <c r="J1098" s="312"/>
    </row>
    <row r="1099" spans="1:10" x14ac:dyDescent="0.25">
      <c r="A1099" s="222">
        <v>166061</v>
      </c>
      <c r="B1099" s="207" t="s">
        <v>1055</v>
      </c>
      <c r="C1099" s="207" t="s">
        <v>1056</v>
      </c>
      <c r="D1099" s="207" t="s">
        <v>285</v>
      </c>
      <c r="E1099" s="207" t="s">
        <v>1057</v>
      </c>
      <c r="F1099" s="207">
        <v>48.5</v>
      </c>
      <c r="G1099" s="38" t="s">
        <v>33</v>
      </c>
      <c r="H1099" s="38">
        <v>5</v>
      </c>
      <c r="I1099" s="207">
        <v>50</v>
      </c>
      <c r="J1099" s="308">
        <v>45174</v>
      </c>
    </row>
    <row r="1100" spans="1:10" ht="15" customHeight="1" x14ac:dyDescent="0.25">
      <c r="A1100" s="222"/>
      <c r="B1100" s="207"/>
      <c r="C1100" s="207"/>
      <c r="D1100" s="207"/>
      <c r="E1100" s="207"/>
      <c r="F1100" s="207"/>
      <c r="G1100" s="32" t="s">
        <v>38</v>
      </c>
      <c r="H1100" s="38">
        <v>27.5</v>
      </c>
      <c r="I1100" s="207"/>
      <c r="J1100" s="303"/>
    </row>
    <row r="1101" spans="1:10" ht="15.75" x14ac:dyDescent="0.25">
      <c r="A1101" s="222"/>
      <c r="B1101" s="207"/>
      <c r="C1101" s="207"/>
      <c r="D1101" s="207"/>
      <c r="E1101" s="207"/>
      <c r="F1101" s="207"/>
      <c r="G1101" s="33" t="s">
        <v>39</v>
      </c>
      <c r="H1101" s="55">
        <v>16</v>
      </c>
      <c r="I1101" s="207"/>
      <c r="J1101" s="303"/>
    </row>
    <row r="1102" spans="1:10" ht="15" customHeight="1" x14ac:dyDescent="0.25">
      <c r="A1102" s="221">
        <v>160741</v>
      </c>
      <c r="B1102" s="206" t="s">
        <v>1058</v>
      </c>
      <c r="C1102" s="206" t="s">
        <v>1059</v>
      </c>
      <c r="D1102" s="206" t="s">
        <v>1053</v>
      </c>
      <c r="E1102" s="206" t="s">
        <v>1053</v>
      </c>
      <c r="F1102" s="206">
        <v>14.35</v>
      </c>
      <c r="G1102" s="37" t="s">
        <v>33</v>
      </c>
      <c r="H1102" s="37">
        <v>9.0500000000000007</v>
      </c>
      <c r="I1102" s="206">
        <v>16</v>
      </c>
      <c r="J1102" s="311">
        <v>45176</v>
      </c>
    </row>
    <row r="1103" spans="1:10" ht="15.75" thickBot="1" x14ac:dyDescent="0.3">
      <c r="A1103" s="285"/>
      <c r="B1103" s="209"/>
      <c r="C1103" s="209"/>
      <c r="D1103" s="209"/>
      <c r="E1103" s="209"/>
      <c r="F1103" s="209"/>
      <c r="G1103" s="53" t="s">
        <v>38</v>
      </c>
      <c r="H1103" s="53">
        <v>5.3</v>
      </c>
      <c r="I1103" s="209"/>
      <c r="J1103" s="312"/>
    </row>
    <row r="1104" spans="1:10" ht="15" customHeight="1" x14ac:dyDescent="0.25">
      <c r="A1104" s="222">
        <v>122164</v>
      </c>
      <c r="B1104" s="207" t="s">
        <v>1052</v>
      </c>
      <c r="C1104" s="207" t="s">
        <v>1060</v>
      </c>
      <c r="D1104" s="207" t="s">
        <v>583</v>
      </c>
      <c r="E1104" s="207" t="s">
        <v>1061</v>
      </c>
      <c r="F1104" s="207">
        <v>22.64</v>
      </c>
      <c r="G1104" s="38" t="s">
        <v>39</v>
      </c>
      <c r="H1104" s="38">
        <v>1.69</v>
      </c>
      <c r="I1104" s="207">
        <v>24</v>
      </c>
      <c r="J1104" s="308">
        <v>45177</v>
      </c>
    </row>
    <row r="1105" spans="1:10" ht="15.75" x14ac:dyDescent="0.25">
      <c r="A1105" s="222"/>
      <c r="B1105" s="207"/>
      <c r="C1105" s="207"/>
      <c r="D1105" s="207"/>
      <c r="E1105" s="207"/>
      <c r="F1105" s="207"/>
      <c r="G1105" s="33" t="s">
        <v>33</v>
      </c>
      <c r="H1105" s="33">
        <v>20.95</v>
      </c>
      <c r="I1105" s="207"/>
      <c r="J1105" s="303"/>
    </row>
    <row r="1106" spans="1:10" x14ac:dyDescent="0.25">
      <c r="A1106" s="221">
        <v>104656</v>
      </c>
      <c r="B1106" s="206" t="s">
        <v>1052</v>
      </c>
      <c r="C1106" s="206" t="s">
        <v>1062</v>
      </c>
      <c r="D1106" s="206" t="s">
        <v>566</v>
      </c>
      <c r="E1106" s="35" t="s">
        <v>1063</v>
      </c>
      <c r="F1106" s="35">
        <v>1.84</v>
      </c>
      <c r="G1106" s="37" t="s">
        <v>39</v>
      </c>
      <c r="H1106" s="37">
        <v>1.84</v>
      </c>
      <c r="I1106" s="37">
        <v>3</v>
      </c>
      <c r="J1106" s="311">
        <v>45177</v>
      </c>
    </row>
    <row r="1107" spans="1:10" x14ac:dyDescent="0.25">
      <c r="A1107" s="222"/>
      <c r="B1107" s="207"/>
      <c r="C1107" s="207"/>
      <c r="D1107" s="207"/>
      <c r="E1107" s="32" t="s">
        <v>1064</v>
      </c>
      <c r="F1107" s="32">
        <v>2.6</v>
      </c>
      <c r="G1107" s="32" t="s">
        <v>33</v>
      </c>
      <c r="H1107" s="32">
        <v>2.6</v>
      </c>
      <c r="I1107" s="32">
        <v>4</v>
      </c>
      <c r="J1107" s="303"/>
    </row>
    <row r="1108" spans="1:10" x14ac:dyDescent="0.25">
      <c r="A1108" s="222"/>
      <c r="B1108" s="207"/>
      <c r="C1108" s="207"/>
      <c r="D1108" s="207"/>
      <c r="E1108" s="189" t="s">
        <v>1065</v>
      </c>
      <c r="F1108" s="189">
        <v>6.6</v>
      </c>
      <c r="G1108" s="32" t="s">
        <v>39</v>
      </c>
      <c r="H1108" s="189">
        <v>6.6</v>
      </c>
      <c r="I1108" s="207">
        <v>8</v>
      </c>
      <c r="J1108" s="303"/>
    </row>
    <row r="1109" spans="1:10" x14ac:dyDescent="0.25">
      <c r="A1109" s="222"/>
      <c r="B1109" s="207"/>
      <c r="C1109" s="207"/>
      <c r="D1109" s="207"/>
      <c r="E1109" s="208"/>
      <c r="F1109" s="208"/>
      <c r="G1109" s="32" t="s">
        <v>33</v>
      </c>
      <c r="H1109" s="208"/>
      <c r="I1109" s="208"/>
      <c r="J1109" s="303"/>
    </row>
    <row r="1110" spans="1:10" ht="15" customHeight="1" x14ac:dyDescent="0.25">
      <c r="A1110" s="222"/>
      <c r="B1110" s="207"/>
      <c r="C1110" s="207"/>
      <c r="D1110" s="207"/>
      <c r="E1110" s="32" t="s">
        <v>1066</v>
      </c>
      <c r="F1110" s="32">
        <v>2.2999999999999998</v>
      </c>
      <c r="G1110" s="55" t="s">
        <v>33</v>
      </c>
      <c r="H1110" s="55">
        <v>2.2999999999999998</v>
      </c>
      <c r="I1110" s="55">
        <v>4</v>
      </c>
      <c r="J1110" s="303"/>
    </row>
    <row r="1111" spans="1:10" ht="15.75" thickBot="1" x14ac:dyDescent="0.3">
      <c r="A1111" s="285"/>
      <c r="B1111" s="209"/>
      <c r="C1111" s="209"/>
      <c r="D1111" s="209"/>
      <c r="E1111" s="107" t="s">
        <v>1067</v>
      </c>
      <c r="F1111" s="107">
        <v>1.4</v>
      </c>
      <c r="G1111" s="53" t="s">
        <v>33</v>
      </c>
      <c r="H1111" s="53">
        <v>1.4</v>
      </c>
      <c r="I1111" s="53">
        <v>3</v>
      </c>
      <c r="J1111" s="312"/>
    </row>
    <row r="1112" spans="1:10" ht="15" customHeight="1" x14ac:dyDescent="0.25">
      <c r="A1112" s="222">
        <v>110489</v>
      </c>
      <c r="B1112" s="207" t="s">
        <v>1068</v>
      </c>
      <c r="C1112" s="207" t="s">
        <v>1069</v>
      </c>
      <c r="D1112" s="207" t="s">
        <v>560</v>
      </c>
      <c r="E1112" s="207" t="s">
        <v>1070</v>
      </c>
      <c r="F1112" s="207">
        <v>8.8000000000000007</v>
      </c>
      <c r="G1112" s="38" t="s">
        <v>33</v>
      </c>
      <c r="H1112" s="38">
        <v>3</v>
      </c>
      <c r="I1112" s="207">
        <v>10</v>
      </c>
      <c r="J1112" s="308">
        <v>45166</v>
      </c>
    </row>
    <row r="1113" spans="1:10" ht="15.75" x14ac:dyDescent="0.25">
      <c r="A1113" s="222"/>
      <c r="B1113" s="207"/>
      <c r="C1113" s="207"/>
      <c r="D1113" s="207"/>
      <c r="E1113" s="207"/>
      <c r="F1113" s="207"/>
      <c r="G1113" s="33" t="s">
        <v>39</v>
      </c>
      <c r="H1113" s="33">
        <v>5.8</v>
      </c>
      <c r="I1113" s="207"/>
      <c r="J1113" s="303"/>
    </row>
    <row r="1114" spans="1:10" x14ac:dyDescent="0.25">
      <c r="A1114" s="221">
        <v>115124</v>
      </c>
      <c r="B1114" s="206" t="s">
        <v>1071</v>
      </c>
      <c r="C1114" s="206" t="s">
        <v>1072</v>
      </c>
      <c r="D1114" s="206" t="s">
        <v>1073</v>
      </c>
      <c r="E1114" s="206" t="s">
        <v>1074</v>
      </c>
      <c r="F1114" s="206">
        <v>18.47</v>
      </c>
      <c r="G1114" s="37" t="s">
        <v>18</v>
      </c>
      <c r="H1114" s="37">
        <v>11.26</v>
      </c>
      <c r="I1114" s="206">
        <v>20</v>
      </c>
      <c r="J1114" s="311">
        <v>45162</v>
      </c>
    </row>
    <row r="1115" spans="1:10" x14ac:dyDescent="0.25">
      <c r="A1115" s="222"/>
      <c r="B1115" s="207"/>
      <c r="C1115" s="207"/>
      <c r="D1115" s="207"/>
      <c r="E1115" s="207"/>
      <c r="F1115" s="207"/>
      <c r="G1115" s="32" t="s">
        <v>804</v>
      </c>
      <c r="H1115" s="32">
        <v>0.6</v>
      </c>
      <c r="I1115" s="207"/>
      <c r="J1115" s="303"/>
    </row>
    <row r="1116" spans="1:10" x14ac:dyDescent="0.25">
      <c r="A1116" s="222"/>
      <c r="B1116" s="207"/>
      <c r="C1116" s="207"/>
      <c r="D1116" s="207"/>
      <c r="E1116" s="207"/>
      <c r="F1116" s="207"/>
      <c r="G1116" s="32" t="s">
        <v>899</v>
      </c>
      <c r="H1116" s="32">
        <v>0.64</v>
      </c>
      <c r="I1116" s="207"/>
      <c r="J1116" s="303"/>
    </row>
    <row r="1117" spans="1:10" ht="15" customHeight="1" x14ac:dyDescent="0.25">
      <c r="A1117" s="222"/>
      <c r="B1117" s="207"/>
      <c r="C1117" s="207"/>
      <c r="D1117" s="207"/>
      <c r="E1117" s="207"/>
      <c r="F1117" s="207"/>
      <c r="G1117" s="32" t="s">
        <v>23</v>
      </c>
      <c r="H1117" s="32">
        <v>1.54</v>
      </c>
      <c r="I1117" s="207"/>
      <c r="J1117" s="303"/>
    </row>
    <row r="1118" spans="1:10" ht="15.75" thickBot="1" x14ac:dyDescent="0.3">
      <c r="A1118" s="285"/>
      <c r="B1118" s="209"/>
      <c r="C1118" s="209"/>
      <c r="D1118" s="209"/>
      <c r="E1118" s="209"/>
      <c r="F1118" s="209"/>
      <c r="G1118" s="53" t="s">
        <v>16</v>
      </c>
      <c r="H1118" s="53">
        <v>4.43</v>
      </c>
      <c r="I1118" s="209"/>
      <c r="J1118" s="312"/>
    </row>
    <row r="1119" spans="1:10" ht="15" customHeight="1" x14ac:dyDescent="0.25">
      <c r="A1119" s="222">
        <v>150514</v>
      </c>
      <c r="B1119" s="207" t="s">
        <v>1075</v>
      </c>
      <c r="C1119" s="207" t="s">
        <v>1076</v>
      </c>
      <c r="D1119" s="207" t="s">
        <v>1073</v>
      </c>
      <c r="E1119" s="207" t="s">
        <v>1077</v>
      </c>
      <c r="F1119" s="207">
        <v>18.52</v>
      </c>
      <c r="G1119" s="38" t="s">
        <v>16</v>
      </c>
      <c r="H1119" s="38">
        <v>9.1199999999999992</v>
      </c>
      <c r="I1119" s="207">
        <v>20</v>
      </c>
      <c r="J1119" s="308">
        <v>45162</v>
      </c>
    </row>
    <row r="1120" spans="1:10" ht="15.75" x14ac:dyDescent="0.25">
      <c r="A1120" s="222"/>
      <c r="B1120" s="207"/>
      <c r="C1120" s="207"/>
      <c r="D1120" s="207"/>
      <c r="E1120" s="207"/>
      <c r="F1120" s="207"/>
      <c r="G1120" s="33" t="s">
        <v>14</v>
      </c>
      <c r="H1120" s="33">
        <v>9.4</v>
      </c>
      <c r="I1120" s="207"/>
      <c r="J1120" s="303"/>
    </row>
    <row r="1121" spans="1:10" x14ac:dyDescent="0.25">
      <c r="A1121" s="221">
        <v>121966</v>
      </c>
      <c r="B1121" s="206" t="s">
        <v>1078</v>
      </c>
      <c r="C1121" s="206" t="s">
        <v>1079</v>
      </c>
      <c r="D1121" s="206" t="s">
        <v>1073</v>
      </c>
      <c r="E1121" s="206" t="s">
        <v>1080</v>
      </c>
      <c r="F1121" s="206">
        <v>6.91</v>
      </c>
      <c r="G1121" s="37" t="s">
        <v>16</v>
      </c>
      <c r="H1121" s="37">
        <v>2.42</v>
      </c>
      <c r="I1121" s="206">
        <v>8</v>
      </c>
      <c r="J1121" s="311">
        <v>45162</v>
      </c>
    </row>
    <row r="1122" spans="1:10" ht="15.75" thickBot="1" x14ac:dyDescent="0.3">
      <c r="A1122" s="285"/>
      <c r="B1122" s="209"/>
      <c r="C1122" s="209"/>
      <c r="D1122" s="209"/>
      <c r="E1122" s="209"/>
      <c r="F1122" s="209"/>
      <c r="G1122" s="53" t="s">
        <v>14</v>
      </c>
      <c r="H1122" s="53">
        <v>4.49</v>
      </c>
      <c r="I1122" s="209"/>
      <c r="J1122" s="312"/>
    </row>
    <row r="1123" spans="1:10" x14ac:dyDescent="0.25">
      <c r="A1123" s="222">
        <v>107550</v>
      </c>
      <c r="B1123" s="207" t="s">
        <v>1081</v>
      </c>
      <c r="C1123" s="207" t="s">
        <v>1082</v>
      </c>
      <c r="D1123" s="207" t="s">
        <v>352</v>
      </c>
      <c r="E1123" s="207" t="s">
        <v>1083</v>
      </c>
      <c r="F1123" s="207">
        <v>7</v>
      </c>
      <c r="G1123" s="109" t="s">
        <v>41</v>
      </c>
      <c r="H1123" s="109">
        <v>2</v>
      </c>
      <c r="I1123" s="207">
        <v>9</v>
      </c>
      <c r="J1123" s="308">
        <v>45152</v>
      </c>
    </row>
    <row r="1124" spans="1:10" x14ac:dyDescent="0.25">
      <c r="A1124" s="222"/>
      <c r="B1124" s="207"/>
      <c r="C1124" s="207"/>
      <c r="D1124" s="207"/>
      <c r="E1124" s="207"/>
      <c r="F1124" s="207"/>
      <c r="G1124" s="109" t="s">
        <v>39</v>
      </c>
      <c r="H1124" s="109">
        <v>1</v>
      </c>
      <c r="I1124" s="207"/>
      <c r="J1124" s="303"/>
    </row>
    <row r="1125" spans="1:10" x14ac:dyDescent="0.25">
      <c r="A1125" s="222"/>
      <c r="B1125" s="207"/>
      <c r="C1125" s="207"/>
      <c r="D1125" s="207"/>
      <c r="E1125" s="207"/>
      <c r="F1125" s="207"/>
      <c r="G1125" s="109" t="s">
        <v>33</v>
      </c>
      <c r="H1125" s="109">
        <v>2</v>
      </c>
      <c r="I1125" s="207"/>
      <c r="J1125" s="303"/>
    </row>
    <row r="1126" spans="1:10" ht="15" customHeight="1" x14ac:dyDescent="0.25">
      <c r="A1126" s="222"/>
      <c r="B1126" s="207"/>
      <c r="C1126" s="207"/>
      <c r="D1126" s="207"/>
      <c r="E1126" s="208"/>
      <c r="F1126" s="208"/>
      <c r="G1126" s="106" t="s">
        <v>1084</v>
      </c>
      <c r="H1126" s="106">
        <v>2</v>
      </c>
      <c r="I1126" s="208"/>
      <c r="J1126" s="303"/>
    </row>
    <row r="1127" spans="1:10" ht="15.75" x14ac:dyDescent="0.25">
      <c r="A1127" s="222"/>
      <c r="B1127" s="207"/>
      <c r="C1127" s="207"/>
      <c r="D1127" s="207"/>
      <c r="E1127" s="106" t="s">
        <v>1085</v>
      </c>
      <c r="F1127" s="106">
        <v>2.7</v>
      </c>
      <c r="G1127" s="112" t="s">
        <v>33</v>
      </c>
      <c r="H1127" s="112">
        <v>2.7</v>
      </c>
      <c r="I1127" s="106">
        <v>4</v>
      </c>
      <c r="J1127" s="303"/>
    </row>
    <row r="1128" spans="1:10" x14ac:dyDescent="0.25">
      <c r="A1128" s="221">
        <v>89402</v>
      </c>
      <c r="B1128" s="206" t="s">
        <v>1086</v>
      </c>
      <c r="C1128" s="206" t="s">
        <v>1087</v>
      </c>
      <c r="D1128" s="206" t="s">
        <v>1088</v>
      </c>
      <c r="E1128" s="206" t="s">
        <v>1089</v>
      </c>
      <c r="F1128" s="206">
        <v>40.1</v>
      </c>
      <c r="G1128" s="108" t="s">
        <v>39</v>
      </c>
      <c r="H1128" s="108">
        <v>9.9</v>
      </c>
      <c r="I1128" s="206">
        <v>42</v>
      </c>
      <c r="J1128" s="311">
        <v>45152</v>
      </c>
    </row>
    <row r="1129" spans="1:10" x14ac:dyDescent="0.25">
      <c r="A1129" s="222"/>
      <c r="B1129" s="207"/>
      <c r="C1129" s="207"/>
      <c r="D1129" s="207"/>
      <c r="E1129" s="207"/>
      <c r="F1129" s="208"/>
      <c r="G1129" s="109" t="s">
        <v>33</v>
      </c>
      <c r="H1129" s="109">
        <v>30.2</v>
      </c>
      <c r="I1129" s="208"/>
      <c r="J1129" s="303"/>
    </row>
    <row r="1130" spans="1:10" x14ac:dyDescent="0.25">
      <c r="A1130" s="222"/>
      <c r="B1130" s="207"/>
      <c r="C1130" s="207"/>
      <c r="D1130" s="207"/>
      <c r="E1130" s="207" t="s">
        <v>1090</v>
      </c>
      <c r="F1130" s="207">
        <v>10.3</v>
      </c>
      <c r="G1130" s="109" t="s">
        <v>41</v>
      </c>
      <c r="H1130" s="109">
        <v>1.7</v>
      </c>
      <c r="I1130" s="207">
        <v>12</v>
      </c>
      <c r="J1130" s="303"/>
    </row>
    <row r="1131" spans="1:10" x14ac:dyDescent="0.25">
      <c r="A1131" s="222"/>
      <c r="B1131" s="207"/>
      <c r="C1131" s="207"/>
      <c r="D1131" s="207"/>
      <c r="E1131" s="207"/>
      <c r="F1131" s="207"/>
      <c r="G1131" s="109" t="s">
        <v>433</v>
      </c>
      <c r="H1131" s="109">
        <v>0.4</v>
      </c>
      <c r="I1131" s="207"/>
      <c r="J1131" s="303"/>
    </row>
    <row r="1132" spans="1:10" x14ac:dyDescent="0.25">
      <c r="A1132" s="222"/>
      <c r="B1132" s="207"/>
      <c r="C1132" s="207"/>
      <c r="D1132" s="207"/>
      <c r="E1132" s="207"/>
      <c r="F1132" s="207"/>
      <c r="G1132" s="109" t="s">
        <v>39</v>
      </c>
      <c r="H1132" s="109">
        <v>3.2</v>
      </c>
      <c r="I1132" s="207"/>
      <c r="J1132" s="303"/>
    </row>
    <row r="1133" spans="1:10" ht="15" customHeight="1" x14ac:dyDescent="0.25">
      <c r="A1133" s="222"/>
      <c r="B1133" s="207"/>
      <c r="C1133" s="207"/>
      <c r="D1133" s="207"/>
      <c r="E1133" s="207"/>
      <c r="F1133" s="207"/>
      <c r="G1133" s="109" t="s">
        <v>33</v>
      </c>
      <c r="H1133" s="109">
        <v>2.5</v>
      </c>
      <c r="I1133" s="207"/>
      <c r="J1133" s="303"/>
    </row>
    <row r="1134" spans="1:10" ht="15.75" thickBot="1" x14ac:dyDescent="0.3">
      <c r="A1134" s="285"/>
      <c r="B1134" s="209"/>
      <c r="C1134" s="209"/>
      <c r="D1134" s="209"/>
      <c r="E1134" s="209"/>
      <c r="F1134" s="209"/>
      <c r="G1134" s="110" t="s">
        <v>277</v>
      </c>
      <c r="H1134" s="110">
        <v>2.5</v>
      </c>
      <c r="I1134" s="209"/>
      <c r="J1134" s="312"/>
    </row>
    <row r="1135" spans="1:10" ht="15" customHeight="1" x14ac:dyDescent="0.25">
      <c r="A1135" s="222">
        <v>88665</v>
      </c>
      <c r="B1135" s="207" t="s">
        <v>1091</v>
      </c>
      <c r="C1135" s="207" t="s">
        <v>1092</v>
      </c>
      <c r="D1135" s="207" t="s">
        <v>359</v>
      </c>
      <c r="E1135" s="207" t="s">
        <v>1093</v>
      </c>
      <c r="F1135" s="207">
        <v>2.68</v>
      </c>
      <c r="G1135" s="207" t="s">
        <v>624</v>
      </c>
      <c r="H1135" s="207">
        <v>2.68</v>
      </c>
      <c r="I1135" s="207">
        <v>4</v>
      </c>
      <c r="J1135" s="308">
        <v>45154</v>
      </c>
    </row>
    <row r="1136" spans="1:10" ht="15.75" thickBot="1" x14ac:dyDescent="0.3">
      <c r="A1136" s="222"/>
      <c r="B1136" s="207"/>
      <c r="C1136" s="207"/>
      <c r="D1136" s="207"/>
      <c r="E1136" s="207"/>
      <c r="F1136" s="207"/>
      <c r="G1136" s="207"/>
      <c r="H1136" s="207"/>
      <c r="I1136" s="207"/>
      <c r="J1136" s="303"/>
    </row>
    <row r="1137" spans="1:10" x14ac:dyDescent="0.25">
      <c r="A1137" s="221">
        <v>151114</v>
      </c>
      <c r="B1137" s="206" t="s">
        <v>1094</v>
      </c>
      <c r="C1137" s="206" t="s">
        <v>1095</v>
      </c>
      <c r="D1137" s="206" t="s">
        <v>225</v>
      </c>
      <c r="E1137" s="206" t="s">
        <v>1085</v>
      </c>
      <c r="F1137" s="206">
        <v>6.6</v>
      </c>
      <c r="G1137" s="37" t="s">
        <v>41</v>
      </c>
      <c r="H1137" s="37">
        <v>2.1</v>
      </c>
      <c r="I1137" s="206">
        <v>8</v>
      </c>
      <c r="J1137" s="311">
        <v>45154</v>
      </c>
    </row>
    <row r="1138" spans="1:10" x14ac:dyDescent="0.25">
      <c r="A1138" s="222"/>
      <c r="B1138" s="207"/>
      <c r="C1138" s="207"/>
      <c r="D1138" s="207"/>
      <c r="E1138" s="207"/>
      <c r="F1138" s="207"/>
      <c r="G1138" s="32" t="s">
        <v>39</v>
      </c>
      <c r="H1138" s="32">
        <v>3.5</v>
      </c>
      <c r="I1138" s="207"/>
      <c r="J1138" s="303"/>
    </row>
    <row r="1139" spans="1:10" ht="15" customHeight="1" x14ac:dyDescent="0.25">
      <c r="A1139" s="222"/>
      <c r="B1139" s="207"/>
      <c r="C1139" s="207"/>
      <c r="D1139" s="207"/>
      <c r="E1139" s="207"/>
      <c r="F1139" s="207"/>
      <c r="G1139" s="32" t="s">
        <v>433</v>
      </c>
      <c r="H1139" s="32">
        <v>0.5</v>
      </c>
      <c r="I1139" s="207"/>
      <c r="J1139" s="303"/>
    </row>
    <row r="1140" spans="1:10" ht="15.75" thickBot="1" x14ac:dyDescent="0.3">
      <c r="A1140" s="285"/>
      <c r="B1140" s="209"/>
      <c r="C1140" s="209"/>
      <c r="D1140" s="209"/>
      <c r="E1140" s="209"/>
      <c r="F1140" s="209"/>
      <c r="G1140" s="53" t="s">
        <v>453</v>
      </c>
      <c r="H1140" s="53">
        <v>0.5</v>
      </c>
      <c r="I1140" s="209"/>
      <c r="J1140" s="312"/>
    </row>
    <row r="1141" spans="1:10" x14ac:dyDescent="0.25">
      <c r="A1141" s="222">
        <v>150752</v>
      </c>
      <c r="B1141" s="207" t="s">
        <v>1091</v>
      </c>
      <c r="C1141" s="207" t="s">
        <v>1096</v>
      </c>
      <c r="D1141" s="207" t="s">
        <v>359</v>
      </c>
      <c r="E1141" s="207" t="s">
        <v>1097</v>
      </c>
      <c r="F1141" s="207">
        <v>10.9</v>
      </c>
      <c r="G1141" s="109" t="s">
        <v>33</v>
      </c>
      <c r="H1141" s="109">
        <v>2.1</v>
      </c>
      <c r="I1141" s="207">
        <v>12</v>
      </c>
      <c r="J1141" s="308">
        <v>45154</v>
      </c>
    </row>
    <row r="1142" spans="1:10" x14ac:dyDescent="0.25">
      <c r="A1142" s="222"/>
      <c r="B1142" s="207"/>
      <c r="C1142" s="207"/>
      <c r="D1142" s="207"/>
      <c r="E1142" s="207"/>
      <c r="F1142" s="207"/>
      <c r="G1142" s="109" t="s">
        <v>348</v>
      </c>
      <c r="H1142" s="109">
        <v>2.2999999999999998</v>
      </c>
      <c r="I1142" s="207"/>
      <c r="J1142" s="303"/>
    </row>
    <row r="1143" spans="1:10" ht="15" customHeight="1" x14ac:dyDescent="0.25">
      <c r="A1143" s="222"/>
      <c r="B1143" s="207"/>
      <c r="C1143" s="207"/>
      <c r="D1143" s="207"/>
      <c r="E1143" s="207"/>
      <c r="F1143" s="207"/>
      <c r="G1143" s="109" t="s">
        <v>1098</v>
      </c>
      <c r="H1143" s="109">
        <v>2.2000000000000002</v>
      </c>
      <c r="I1143" s="207"/>
      <c r="J1143" s="303"/>
    </row>
    <row r="1144" spans="1:10" ht="15.75" x14ac:dyDescent="0.25">
      <c r="A1144" s="222"/>
      <c r="B1144" s="207"/>
      <c r="C1144" s="207"/>
      <c r="D1144" s="207"/>
      <c r="E1144" s="207"/>
      <c r="F1144" s="207"/>
      <c r="G1144" s="106" t="s">
        <v>1099</v>
      </c>
      <c r="H1144" s="106">
        <v>4.3</v>
      </c>
      <c r="I1144" s="207"/>
      <c r="J1144" s="303"/>
    </row>
    <row r="1145" spans="1:10" x14ac:dyDescent="0.25">
      <c r="A1145" s="221">
        <v>175593</v>
      </c>
      <c r="B1145" s="206" t="s">
        <v>1100</v>
      </c>
      <c r="C1145" s="206" t="s">
        <v>1101</v>
      </c>
      <c r="D1145" s="206" t="s">
        <v>359</v>
      </c>
      <c r="E1145" s="206" t="s">
        <v>1101</v>
      </c>
      <c r="F1145" s="206">
        <v>17.010000000000002</v>
      </c>
      <c r="G1145" s="37" t="s">
        <v>33</v>
      </c>
      <c r="H1145" s="37">
        <v>3.1</v>
      </c>
      <c r="I1145" s="206">
        <v>19</v>
      </c>
      <c r="J1145" s="311">
        <v>45154</v>
      </c>
    </row>
    <row r="1146" spans="1:10" ht="15" customHeight="1" x14ac:dyDescent="0.25">
      <c r="A1146" s="222"/>
      <c r="B1146" s="207"/>
      <c r="C1146" s="207"/>
      <c r="D1146" s="207"/>
      <c r="E1146" s="207"/>
      <c r="F1146" s="207"/>
      <c r="G1146" s="32" t="s">
        <v>39</v>
      </c>
      <c r="H1146" s="32">
        <v>6.26</v>
      </c>
      <c r="I1146" s="207"/>
      <c r="J1146" s="303"/>
    </row>
    <row r="1147" spans="1:10" ht="15.75" thickBot="1" x14ac:dyDescent="0.3">
      <c r="A1147" s="285"/>
      <c r="B1147" s="209"/>
      <c r="C1147" s="209"/>
      <c r="D1147" s="209"/>
      <c r="E1147" s="209"/>
      <c r="F1147" s="209"/>
      <c r="G1147" s="53" t="s">
        <v>31</v>
      </c>
      <c r="H1147" s="53">
        <v>7.65</v>
      </c>
      <c r="I1147" s="209"/>
      <c r="J1147" s="312"/>
    </row>
    <row r="1148" spans="1:10" ht="15" customHeight="1" x14ac:dyDescent="0.25">
      <c r="A1148" s="222">
        <v>155592</v>
      </c>
      <c r="B1148" s="207" t="s">
        <v>1094</v>
      </c>
      <c r="C1148" s="207" t="s">
        <v>1102</v>
      </c>
      <c r="D1148" s="207" t="s">
        <v>1103</v>
      </c>
      <c r="E1148" s="207" t="s">
        <v>1104</v>
      </c>
      <c r="F1148" s="207">
        <v>4</v>
      </c>
      <c r="G1148" s="38" t="s">
        <v>39</v>
      </c>
      <c r="H1148" s="38">
        <v>0.5</v>
      </c>
      <c r="I1148" s="207">
        <v>6</v>
      </c>
      <c r="J1148" s="308">
        <v>45154</v>
      </c>
    </row>
    <row r="1149" spans="1:10" ht="15.75" x14ac:dyDescent="0.25">
      <c r="A1149" s="222"/>
      <c r="B1149" s="207"/>
      <c r="C1149" s="207"/>
      <c r="D1149" s="207"/>
      <c r="E1149" s="207"/>
      <c r="F1149" s="207"/>
      <c r="G1149" s="33" t="s">
        <v>33</v>
      </c>
      <c r="H1149" s="33">
        <v>3.5</v>
      </c>
      <c r="I1149" s="207"/>
      <c r="J1149" s="303"/>
    </row>
    <row r="1150" spans="1:10" ht="15" customHeight="1" x14ac:dyDescent="0.25">
      <c r="A1150" s="221">
        <v>3126350</v>
      </c>
      <c r="B1150" s="206" t="s">
        <v>1091</v>
      </c>
      <c r="C1150" s="206" t="s">
        <v>1105</v>
      </c>
      <c r="D1150" s="206" t="s">
        <v>359</v>
      </c>
      <c r="E1150" s="206" t="s">
        <v>1106</v>
      </c>
      <c r="F1150" s="206">
        <v>6.8</v>
      </c>
      <c r="G1150" s="108" t="s">
        <v>31</v>
      </c>
      <c r="H1150" s="108">
        <v>5.2</v>
      </c>
      <c r="I1150" s="206">
        <v>8</v>
      </c>
      <c r="J1150" s="311">
        <v>45154</v>
      </c>
    </row>
    <row r="1151" spans="1:10" ht="15.75" thickBot="1" x14ac:dyDescent="0.3">
      <c r="A1151" s="285"/>
      <c r="B1151" s="209"/>
      <c r="C1151" s="209"/>
      <c r="D1151" s="209"/>
      <c r="E1151" s="209"/>
      <c r="F1151" s="209"/>
      <c r="G1151" s="110" t="s">
        <v>42</v>
      </c>
      <c r="H1151" s="110">
        <v>1.6</v>
      </c>
      <c r="I1151" s="209"/>
      <c r="J1151" s="312"/>
    </row>
    <row r="1152" spans="1:10" x14ac:dyDescent="0.25">
      <c r="A1152" s="222">
        <v>151116</v>
      </c>
      <c r="B1152" s="207" t="s">
        <v>1094</v>
      </c>
      <c r="C1152" s="207" t="s">
        <v>1107</v>
      </c>
      <c r="D1152" s="207" t="s">
        <v>225</v>
      </c>
      <c r="E1152" s="207" t="s">
        <v>1108</v>
      </c>
      <c r="F1152" s="207">
        <v>8.1</v>
      </c>
      <c r="G1152" s="38" t="s">
        <v>42</v>
      </c>
      <c r="H1152" s="38">
        <v>0.4</v>
      </c>
      <c r="I1152" s="207">
        <v>10</v>
      </c>
      <c r="J1152" s="308">
        <v>45154</v>
      </c>
    </row>
    <row r="1153" spans="1:10" x14ac:dyDescent="0.25">
      <c r="A1153" s="222"/>
      <c r="B1153" s="207"/>
      <c r="C1153" s="207"/>
      <c r="D1153" s="207"/>
      <c r="E1153" s="207"/>
      <c r="F1153" s="207"/>
      <c r="G1153" s="32" t="s">
        <v>39</v>
      </c>
      <c r="H1153" s="32">
        <v>4.3</v>
      </c>
      <c r="I1153" s="207"/>
      <c r="J1153" s="303"/>
    </row>
    <row r="1154" spans="1:10" ht="15" customHeight="1" x14ac:dyDescent="0.25">
      <c r="A1154" s="222"/>
      <c r="B1154" s="207"/>
      <c r="C1154" s="207"/>
      <c r="D1154" s="207"/>
      <c r="E1154" s="207"/>
      <c r="F1154" s="207"/>
      <c r="G1154" s="32" t="s">
        <v>31</v>
      </c>
      <c r="H1154" s="32">
        <v>3</v>
      </c>
      <c r="I1154" s="207"/>
      <c r="J1154" s="303"/>
    </row>
    <row r="1155" spans="1:10" ht="15.75" x14ac:dyDescent="0.25">
      <c r="A1155" s="222"/>
      <c r="B1155" s="207"/>
      <c r="C1155" s="207"/>
      <c r="D1155" s="207"/>
      <c r="E1155" s="207"/>
      <c r="F1155" s="207"/>
      <c r="G1155" s="33" t="s">
        <v>348</v>
      </c>
      <c r="H1155" s="33">
        <v>0.4</v>
      </c>
      <c r="I1155" s="207"/>
      <c r="J1155" s="303"/>
    </row>
    <row r="1156" spans="1:10" ht="15" customHeight="1" x14ac:dyDescent="0.25">
      <c r="A1156" s="221">
        <v>175594</v>
      </c>
      <c r="B1156" s="206" t="s">
        <v>1100</v>
      </c>
      <c r="C1156" s="206" t="s">
        <v>1109</v>
      </c>
      <c r="D1156" s="206" t="s">
        <v>359</v>
      </c>
      <c r="E1156" s="206" t="s">
        <v>1109</v>
      </c>
      <c r="F1156" s="206">
        <v>5.5</v>
      </c>
      <c r="G1156" s="206" t="s">
        <v>31</v>
      </c>
      <c r="H1156" s="206">
        <v>5.5</v>
      </c>
      <c r="I1156" s="206">
        <v>7</v>
      </c>
      <c r="J1156" s="311">
        <v>45154</v>
      </c>
    </row>
    <row r="1157" spans="1:10" ht="15.75" thickBot="1" x14ac:dyDescent="0.3">
      <c r="A1157" s="285"/>
      <c r="B1157" s="209"/>
      <c r="C1157" s="209"/>
      <c r="D1157" s="209"/>
      <c r="E1157" s="209"/>
      <c r="F1157" s="209"/>
      <c r="G1157" s="209"/>
      <c r="H1157" s="209"/>
      <c r="I1157" s="209"/>
      <c r="J1157" s="312"/>
    </row>
    <row r="1158" spans="1:10" ht="15" customHeight="1" x14ac:dyDescent="0.25">
      <c r="A1158" s="222">
        <v>88310</v>
      </c>
      <c r="B1158" s="207" t="s">
        <v>1100</v>
      </c>
      <c r="C1158" s="207" t="s">
        <v>1110</v>
      </c>
      <c r="D1158" s="207" t="s">
        <v>359</v>
      </c>
      <c r="E1158" s="207" t="s">
        <v>1110</v>
      </c>
      <c r="F1158" s="207">
        <v>3.3</v>
      </c>
      <c r="G1158" s="207" t="s">
        <v>28</v>
      </c>
      <c r="H1158" s="207">
        <v>3.3</v>
      </c>
      <c r="I1158" s="207">
        <v>5</v>
      </c>
      <c r="J1158" s="308">
        <v>45154</v>
      </c>
    </row>
    <row r="1159" spans="1:10" ht="15.75" x14ac:dyDescent="0.25">
      <c r="A1159" s="222"/>
      <c r="B1159" s="207"/>
      <c r="C1159" s="207"/>
      <c r="D1159" s="207"/>
      <c r="E1159" s="207"/>
      <c r="F1159" s="207"/>
      <c r="G1159" s="207"/>
      <c r="H1159" s="207"/>
      <c r="I1159" s="207"/>
      <c r="J1159" s="303"/>
    </row>
    <row r="1160" spans="1:10" x14ac:dyDescent="0.25">
      <c r="A1160" s="221">
        <v>150549</v>
      </c>
      <c r="B1160" s="206" t="s">
        <v>1111</v>
      </c>
      <c r="C1160" s="206" t="s">
        <v>1111</v>
      </c>
      <c r="D1160" s="206" t="s">
        <v>359</v>
      </c>
      <c r="E1160" s="206" t="s">
        <v>1112</v>
      </c>
      <c r="F1160" s="206">
        <v>17.649999999999999</v>
      </c>
      <c r="G1160" s="108" t="s">
        <v>31</v>
      </c>
      <c r="H1160" s="108">
        <v>7.65</v>
      </c>
      <c r="I1160" s="206">
        <v>19</v>
      </c>
      <c r="J1160" s="311">
        <v>45154</v>
      </c>
    </row>
    <row r="1161" spans="1:10" ht="15" customHeight="1" x14ac:dyDescent="0.25">
      <c r="A1161" s="222"/>
      <c r="B1161" s="207"/>
      <c r="C1161" s="207"/>
      <c r="D1161" s="207"/>
      <c r="E1161" s="208"/>
      <c r="F1161" s="208"/>
      <c r="G1161" s="109" t="s">
        <v>39</v>
      </c>
      <c r="H1161" s="109">
        <v>10</v>
      </c>
      <c r="I1161" s="208"/>
      <c r="J1161" s="303"/>
    </row>
    <row r="1162" spans="1:10" ht="15.75" thickBot="1" x14ac:dyDescent="0.3">
      <c r="A1162" s="285"/>
      <c r="B1162" s="209"/>
      <c r="C1162" s="209"/>
      <c r="D1162" s="209"/>
      <c r="E1162" s="110" t="s">
        <v>1113</v>
      </c>
      <c r="F1162" s="110">
        <v>1.2</v>
      </c>
      <c r="G1162" s="110" t="s">
        <v>39</v>
      </c>
      <c r="H1162" s="110">
        <v>1.2</v>
      </c>
      <c r="I1162" s="110">
        <v>3</v>
      </c>
      <c r="J1162" s="312"/>
    </row>
    <row r="1163" spans="1:10" ht="15" customHeight="1" x14ac:dyDescent="0.25">
      <c r="A1163" s="222">
        <v>3125978</v>
      </c>
      <c r="B1163" s="207" t="s">
        <v>1114</v>
      </c>
      <c r="C1163" s="207" t="s">
        <v>1115</v>
      </c>
      <c r="D1163" s="207" t="s">
        <v>359</v>
      </c>
      <c r="E1163" s="207" t="s">
        <v>1115</v>
      </c>
      <c r="F1163" s="207">
        <v>4.0199999999999996</v>
      </c>
      <c r="G1163" s="207" t="s">
        <v>28</v>
      </c>
      <c r="H1163" s="207">
        <v>4.0199999999999996</v>
      </c>
      <c r="I1163" s="207">
        <v>6</v>
      </c>
      <c r="J1163" s="308">
        <v>45154</v>
      </c>
    </row>
    <row r="1164" spans="1:10" ht="15.75" x14ac:dyDescent="0.25">
      <c r="A1164" s="222"/>
      <c r="B1164" s="207"/>
      <c r="C1164" s="207"/>
      <c r="D1164" s="207"/>
      <c r="E1164" s="207"/>
      <c r="F1164" s="207"/>
      <c r="G1164" s="207"/>
      <c r="H1164" s="207"/>
      <c r="I1164" s="207"/>
      <c r="J1164" s="303"/>
    </row>
    <row r="1165" spans="1:10" x14ac:dyDescent="0.25">
      <c r="A1165" s="221">
        <v>3103267</v>
      </c>
      <c r="B1165" s="206" t="s">
        <v>1094</v>
      </c>
      <c r="C1165" s="206" t="s">
        <v>1116</v>
      </c>
      <c r="D1165" s="206" t="s">
        <v>225</v>
      </c>
      <c r="E1165" s="206" t="s">
        <v>1117</v>
      </c>
      <c r="F1165" s="206">
        <v>22</v>
      </c>
      <c r="G1165" s="108" t="s">
        <v>41</v>
      </c>
      <c r="H1165" s="113">
        <v>1</v>
      </c>
      <c r="I1165" s="206">
        <v>24</v>
      </c>
      <c r="J1165" s="311">
        <v>45154</v>
      </c>
    </row>
    <row r="1166" spans="1:10" x14ac:dyDescent="0.25">
      <c r="A1166" s="222"/>
      <c r="B1166" s="207"/>
      <c r="C1166" s="207"/>
      <c r="D1166" s="207"/>
      <c r="E1166" s="207"/>
      <c r="F1166" s="207"/>
      <c r="G1166" s="38" t="s">
        <v>42</v>
      </c>
      <c r="H1166" s="38">
        <v>2</v>
      </c>
      <c r="I1166" s="207"/>
      <c r="J1166" s="303"/>
    </row>
    <row r="1167" spans="1:10" x14ac:dyDescent="0.25">
      <c r="A1167" s="222"/>
      <c r="B1167" s="207"/>
      <c r="C1167" s="207"/>
      <c r="D1167" s="207"/>
      <c r="E1167" s="207"/>
      <c r="F1167" s="207"/>
      <c r="G1167" s="32" t="s">
        <v>39</v>
      </c>
      <c r="H1167" s="32">
        <v>7</v>
      </c>
      <c r="I1167" s="207"/>
      <c r="J1167" s="303"/>
    </row>
    <row r="1168" spans="1:10" x14ac:dyDescent="0.25">
      <c r="A1168" s="222"/>
      <c r="B1168" s="207"/>
      <c r="C1168" s="207"/>
      <c r="D1168" s="207"/>
      <c r="E1168" s="207"/>
      <c r="F1168" s="207"/>
      <c r="G1168" s="32" t="s">
        <v>29</v>
      </c>
      <c r="H1168" s="32">
        <v>2</v>
      </c>
      <c r="I1168" s="207"/>
      <c r="J1168" s="303"/>
    </row>
    <row r="1169" spans="1:10" ht="15" customHeight="1" x14ac:dyDescent="0.25">
      <c r="A1169" s="222"/>
      <c r="B1169" s="207"/>
      <c r="C1169" s="207"/>
      <c r="D1169" s="207"/>
      <c r="E1169" s="207"/>
      <c r="F1169" s="207"/>
      <c r="G1169" s="32" t="s">
        <v>31</v>
      </c>
      <c r="H1169" s="32">
        <v>8</v>
      </c>
      <c r="I1169" s="207"/>
      <c r="J1169" s="303"/>
    </row>
    <row r="1170" spans="1:10" ht="15.75" thickBot="1" x14ac:dyDescent="0.3">
      <c r="A1170" s="285"/>
      <c r="B1170" s="209"/>
      <c r="C1170" s="209"/>
      <c r="D1170" s="209"/>
      <c r="E1170" s="209"/>
      <c r="F1170" s="209"/>
      <c r="G1170" s="53" t="s">
        <v>348</v>
      </c>
      <c r="H1170" s="53">
        <v>2</v>
      </c>
      <c r="I1170" s="209"/>
      <c r="J1170" s="312"/>
    </row>
    <row r="1171" spans="1:10" ht="15" customHeight="1" x14ac:dyDescent="0.25">
      <c r="A1171" s="222">
        <v>110023</v>
      </c>
      <c r="B1171" s="207" t="s">
        <v>1118</v>
      </c>
      <c r="C1171" s="207" t="s">
        <v>1119</v>
      </c>
      <c r="D1171" s="207" t="s">
        <v>550</v>
      </c>
      <c r="E1171" s="207" t="s">
        <v>1120</v>
      </c>
      <c r="F1171" s="207">
        <v>9.5</v>
      </c>
      <c r="G1171" s="109" t="s">
        <v>39</v>
      </c>
      <c r="H1171" s="109">
        <v>5.5</v>
      </c>
      <c r="I1171" s="207">
        <v>11</v>
      </c>
      <c r="J1171" s="308">
        <v>45155</v>
      </c>
    </row>
    <row r="1172" spans="1:10" ht="15.75" x14ac:dyDescent="0.25">
      <c r="A1172" s="222"/>
      <c r="B1172" s="207"/>
      <c r="C1172" s="207"/>
      <c r="D1172" s="207"/>
      <c r="E1172" s="207"/>
      <c r="F1172" s="207"/>
      <c r="G1172" s="106" t="s">
        <v>33</v>
      </c>
      <c r="H1172" s="106">
        <v>4</v>
      </c>
      <c r="I1172" s="207"/>
      <c r="J1172" s="303"/>
    </row>
    <row r="1173" spans="1:10" ht="15" customHeight="1" x14ac:dyDescent="0.25">
      <c r="A1173" s="221">
        <v>3104181</v>
      </c>
      <c r="B1173" s="206" t="s">
        <v>1121</v>
      </c>
      <c r="C1173" s="206" t="s">
        <v>1122</v>
      </c>
      <c r="D1173" s="206" t="s">
        <v>550</v>
      </c>
      <c r="E1173" s="206" t="s">
        <v>1122</v>
      </c>
      <c r="F1173" s="206">
        <v>9</v>
      </c>
      <c r="G1173" s="108" t="s">
        <v>33</v>
      </c>
      <c r="H1173" s="108">
        <v>3</v>
      </c>
      <c r="I1173" s="206">
        <v>11</v>
      </c>
      <c r="J1173" s="311">
        <v>45155</v>
      </c>
    </row>
    <row r="1174" spans="1:10" ht="15.75" thickBot="1" x14ac:dyDescent="0.3">
      <c r="A1174" s="285"/>
      <c r="B1174" s="209"/>
      <c r="C1174" s="209"/>
      <c r="D1174" s="209"/>
      <c r="E1174" s="209"/>
      <c r="F1174" s="209"/>
      <c r="G1174" s="110" t="s">
        <v>39</v>
      </c>
      <c r="H1174" s="110">
        <v>6</v>
      </c>
      <c r="I1174" s="209"/>
      <c r="J1174" s="312"/>
    </row>
    <row r="1175" spans="1:10" x14ac:dyDescent="0.25">
      <c r="A1175" s="222">
        <v>151302</v>
      </c>
      <c r="B1175" s="207" t="s">
        <v>1123</v>
      </c>
      <c r="C1175" s="207" t="s">
        <v>1124</v>
      </c>
      <c r="D1175" s="207" t="s">
        <v>537</v>
      </c>
      <c r="E1175" s="38" t="s">
        <v>1125</v>
      </c>
      <c r="F1175" s="38">
        <v>4.3899999999999997</v>
      </c>
      <c r="G1175" s="38" t="s">
        <v>33</v>
      </c>
      <c r="H1175" s="38">
        <v>4.3899999999999997</v>
      </c>
      <c r="I1175" s="38">
        <v>6</v>
      </c>
      <c r="J1175" s="323">
        <v>45155</v>
      </c>
    </row>
    <row r="1176" spans="1:10" x14ac:dyDescent="0.25">
      <c r="A1176" s="222"/>
      <c r="B1176" s="207"/>
      <c r="C1176" s="207"/>
      <c r="D1176" s="207"/>
      <c r="E1176" s="32" t="s">
        <v>1126</v>
      </c>
      <c r="F1176" s="32">
        <v>16.87</v>
      </c>
      <c r="G1176" s="32" t="s">
        <v>33</v>
      </c>
      <c r="H1176" s="32">
        <v>16.87</v>
      </c>
      <c r="I1176" s="32">
        <v>18</v>
      </c>
      <c r="J1176" s="324"/>
    </row>
    <row r="1177" spans="1:10" ht="15" customHeight="1" x14ac:dyDescent="0.25">
      <c r="A1177" s="222"/>
      <c r="B1177" s="207"/>
      <c r="C1177" s="207"/>
      <c r="D1177" s="207"/>
      <c r="E1177" s="32" t="s">
        <v>1127</v>
      </c>
      <c r="F1177" s="32">
        <v>6.47</v>
      </c>
      <c r="G1177" s="32" t="s">
        <v>28</v>
      </c>
      <c r="H1177" s="32">
        <v>6.47</v>
      </c>
      <c r="I1177" s="32">
        <v>8</v>
      </c>
      <c r="J1177" s="324"/>
    </row>
    <row r="1178" spans="1:10" ht="15.75" x14ac:dyDescent="0.25">
      <c r="A1178" s="222"/>
      <c r="B1178" s="207"/>
      <c r="C1178" s="207"/>
      <c r="D1178" s="207"/>
      <c r="E1178" s="33" t="s">
        <v>1128</v>
      </c>
      <c r="F1178" s="33">
        <v>3.34</v>
      </c>
      <c r="G1178" s="33" t="s">
        <v>678</v>
      </c>
      <c r="H1178" s="33">
        <v>3.34</v>
      </c>
      <c r="I1178" s="33">
        <v>5</v>
      </c>
      <c r="J1178" s="324"/>
    </row>
    <row r="1179" spans="1:10" x14ac:dyDescent="0.25">
      <c r="A1179" s="221">
        <v>91757</v>
      </c>
      <c r="B1179" s="206" t="s">
        <v>1129</v>
      </c>
      <c r="C1179" s="206" t="s">
        <v>1130</v>
      </c>
      <c r="D1179" s="206" t="s">
        <v>684</v>
      </c>
      <c r="E1179" s="206" t="s">
        <v>1131</v>
      </c>
      <c r="F1179" s="206">
        <v>11.3</v>
      </c>
      <c r="G1179" s="108" t="s">
        <v>33</v>
      </c>
      <c r="H1179" s="108">
        <v>6.8</v>
      </c>
      <c r="I1179" s="206">
        <v>13</v>
      </c>
      <c r="J1179" s="311">
        <v>45155</v>
      </c>
    </row>
    <row r="1180" spans="1:10" x14ac:dyDescent="0.25">
      <c r="A1180" s="222"/>
      <c r="B1180" s="207"/>
      <c r="C1180" s="207"/>
      <c r="D1180" s="207"/>
      <c r="E1180" s="207"/>
      <c r="F1180" s="207"/>
      <c r="G1180" s="109" t="s">
        <v>277</v>
      </c>
      <c r="H1180" s="109">
        <v>1.7</v>
      </c>
      <c r="I1180" s="207"/>
      <c r="J1180" s="303"/>
    </row>
    <row r="1181" spans="1:10" ht="15.75" thickBot="1" x14ac:dyDescent="0.3">
      <c r="A1181" s="285"/>
      <c r="B1181" s="209"/>
      <c r="C1181" s="209"/>
      <c r="D1181" s="209"/>
      <c r="E1181" s="209"/>
      <c r="F1181" s="209"/>
      <c r="G1181" s="110" t="s">
        <v>29</v>
      </c>
      <c r="H1181" s="110">
        <v>2.8</v>
      </c>
      <c r="I1181" s="209"/>
      <c r="J1181" s="312"/>
    </row>
    <row r="1182" spans="1:10" ht="15" customHeight="1" x14ac:dyDescent="0.25">
      <c r="A1182" s="222">
        <v>172791</v>
      </c>
      <c r="B1182" s="207" t="s">
        <v>1129</v>
      </c>
      <c r="C1182" s="207" t="s">
        <v>1132</v>
      </c>
      <c r="D1182" s="207" t="s">
        <v>684</v>
      </c>
      <c r="E1182" s="207" t="s">
        <v>957</v>
      </c>
      <c r="F1182" s="207">
        <v>16.399999999999999</v>
      </c>
      <c r="G1182" s="109" t="s">
        <v>33</v>
      </c>
      <c r="H1182" s="109">
        <v>8.6</v>
      </c>
      <c r="I1182" s="207">
        <v>18</v>
      </c>
      <c r="J1182" s="308">
        <v>45155</v>
      </c>
    </row>
    <row r="1183" spans="1:10" ht="15.75" x14ac:dyDescent="0.25">
      <c r="A1183" s="222"/>
      <c r="B1183" s="207"/>
      <c r="C1183" s="207"/>
      <c r="D1183" s="207"/>
      <c r="E1183" s="207"/>
      <c r="F1183" s="207"/>
      <c r="G1183" s="106" t="s">
        <v>39</v>
      </c>
      <c r="H1183" s="106">
        <v>7.8</v>
      </c>
      <c r="I1183" s="207"/>
      <c r="J1183" s="303"/>
    </row>
    <row r="1184" spans="1:10" x14ac:dyDescent="0.25">
      <c r="A1184" s="221">
        <v>89916</v>
      </c>
      <c r="B1184" s="206" t="s">
        <v>1133</v>
      </c>
      <c r="C1184" s="206" t="s">
        <v>1134</v>
      </c>
      <c r="D1184" s="206" t="s">
        <v>388</v>
      </c>
      <c r="E1184" s="206" t="s">
        <v>1134</v>
      </c>
      <c r="F1184" s="206">
        <v>12.2</v>
      </c>
      <c r="G1184" s="37" t="s">
        <v>1135</v>
      </c>
      <c r="H1184" s="37">
        <v>6</v>
      </c>
      <c r="I1184" s="206">
        <v>14</v>
      </c>
      <c r="J1184" s="311">
        <v>45155</v>
      </c>
    </row>
    <row r="1185" spans="1:10" ht="15" customHeight="1" x14ac:dyDescent="0.25">
      <c r="A1185" s="222"/>
      <c r="B1185" s="207"/>
      <c r="C1185" s="207"/>
      <c r="D1185" s="207"/>
      <c r="E1185" s="207"/>
      <c r="F1185" s="207"/>
      <c r="G1185" s="32" t="s">
        <v>33</v>
      </c>
      <c r="H1185" s="32">
        <v>4.2</v>
      </c>
      <c r="I1185" s="207"/>
      <c r="J1185" s="303"/>
    </row>
    <row r="1186" spans="1:10" ht="15.75" thickBot="1" x14ac:dyDescent="0.3">
      <c r="A1186" s="285"/>
      <c r="B1186" s="209"/>
      <c r="C1186" s="209"/>
      <c r="D1186" s="209"/>
      <c r="E1186" s="209"/>
      <c r="F1186" s="209"/>
      <c r="G1186" s="53" t="s">
        <v>277</v>
      </c>
      <c r="H1186" s="53">
        <v>2</v>
      </c>
      <c r="I1186" s="209"/>
      <c r="J1186" s="312"/>
    </row>
    <row r="1187" spans="1:10" ht="15" customHeight="1" x14ac:dyDescent="0.25">
      <c r="A1187" s="222">
        <v>151297</v>
      </c>
      <c r="B1187" s="207" t="s">
        <v>1123</v>
      </c>
      <c r="C1187" s="207" t="s">
        <v>1136</v>
      </c>
      <c r="D1187" s="207" t="s">
        <v>537</v>
      </c>
      <c r="E1187" s="207">
        <v>48</v>
      </c>
      <c r="F1187" s="207" t="s">
        <v>1137</v>
      </c>
      <c r="G1187" s="207" t="s">
        <v>33</v>
      </c>
      <c r="H1187" s="207">
        <v>4.78</v>
      </c>
      <c r="I1187" s="207">
        <v>6</v>
      </c>
      <c r="J1187" s="308">
        <v>45155</v>
      </c>
    </row>
    <row r="1188" spans="1:10" ht="15.75" x14ac:dyDescent="0.25">
      <c r="A1188" s="222"/>
      <c r="B1188" s="207"/>
      <c r="C1188" s="207"/>
      <c r="D1188" s="207"/>
      <c r="E1188" s="207"/>
      <c r="F1188" s="207"/>
      <c r="G1188" s="207"/>
      <c r="H1188" s="207"/>
      <c r="I1188" s="207"/>
      <c r="J1188" s="303"/>
    </row>
    <row r="1189" spans="1:10" ht="15" customHeight="1" x14ac:dyDescent="0.25">
      <c r="A1189" s="221">
        <v>151288</v>
      </c>
      <c r="B1189" s="206" t="s">
        <v>1123</v>
      </c>
      <c r="C1189" s="206" t="s">
        <v>1138</v>
      </c>
      <c r="D1189" s="206" t="s">
        <v>537</v>
      </c>
      <c r="E1189" s="206" t="s">
        <v>1138</v>
      </c>
      <c r="F1189" s="206">
        <v>6.5</v>
      </c>
      <c r="G1189" s="37" t="s">
        <v>33</v>
      </c>
      <c r="H1189" s="37">
        <v>4.24</v>
      </c>
      <c r="I1189" s="206">
        <v>8</v>
      </c>
      <c r="J1189" s="311">
        <v>45155</v>
      </c>
    </row>
    <row r="1190" spans="1:10" ht="15.75" thickBot="1" x14ac:dyDescent="0.3">
      <c r="A1190" s="285"/>
      <c r="B1190" s="209"/>
      <c r="C1190" s="209"/>
      <c r="D1190" s="209"/>
      <c r="E1190" s="209"/>
      <c r="F1190" s="209"/>
      <c r="G1190" s="107" t="s">
        <v>277</v>
      </c>
      <c r="H1190" s="107">
        <v>2.2599999999999998</v>
      </c>
      <c r="I1190" s="209"/>
      <c r="J1190" s="312"/>
    </row>
    <row r="1191" spans="1:10" ht="15" customHeight="1" x14ac:dyDescent="0.25">
      <c r="A1191" s="222">
        <v>164917</v>
      </c>
      <c r="B1191" s="207" t="s">
        <v>1139</v>
      </c>
      <c r="C1191" s="207" t="s">
        <v>1140</v>
      </c>
      <c r="D1191" s="207" t="s">
        <v>537</v>
      </c>
      <c r="E1191" s="207" t="s">
        <v>1140</v>
      </c>
      <c r="F1191" s="207">
        <v>9.6</v>
      </c>
      <c r="G1191" s="38" t="s">
        <v>28</v>
      </c>
      <c r="H1191" s="38">
        <v>4.8</v>
      </c>
      <c r="I1191" s="207">
        <v>11</v>
      </c>
      <c r="J1191" s="308">
        <v>45155</v>
      </c>
    </row>
    <row r="1192" spans="1:10" ht="15.75" x14ac:dyDescent="0.25">
      <c r="A1192" s="222"/>
      <c r="B1192" s="207"/>
      <c r="C1192" s="207"/>
      <c r="D1192" s="207"/>
      <c r="E1192" s="207"/>
      <c r="F1192" s="207"/>
      <c r="G1192" s="55" t="s">
        <v>33</v>
      </c>
      <c r="H1192" s="55">
        <v>4.8</v>
      </c>
      <c r="I1192" s="207"/>
      <c r="J1192" s="303"/>
    </row>
    <row r="1193" spans="1:10" x14ac:dyDescent="0.25">
      <c r="A1193" s="221">
        <v>91758</v>
      </c>
      <c r="B1193" s="206" t="s">
        <v>1141</v>
      </c>
      <c r="C1193" s="206" t="s">
        <v>1142</v>
      </c>
      <c r="D1193" s="206" t="s">
        <v>684</v>
      </c>
      <c r="E1193" s="113" t="s">
        <v>1143</v>
      </c>
      <c r="F1193" s="114">
        <v>3</v>
      </c>
      <c r="G1193" s="114" t="s">
        <v>28</v>
      </c>
      <c r="H1193" s="114">
        <v>3</v>
      </c>
      <c r="I1193" s="37">
        <v>5</v>
      </c>
      <c r="J1193" s="311">
        <v>45155</v>
      </c>
    </row>
    <row r="1194" spans="1:10" x14ac:dyDescent="0.25">
      <c r="A1194" s="222"/>
      <c r="B1194" s="207"/>
      <c r="C1194" s="207"/>
      <c r="D1194" s="207"/>
      <c r="E1194" s="189" t="s">
        <v>1144</v>
      </c>
      <c r="F1194" s="329">
        <v>17.86</v>
      </c>
      <c r="G1194" s="38" t="s">
        <v>39</v>
      </c>
      <c r="H1194" s="109">
        <v>4.0999999999999996</v>
      </c>
      <c r="I1194" s="207">
        <v>19</v>
      </c>
      <c r="J1194" s="303"/>
    </row>
    <row r="1195" spans="1:10" x14ac:dyDescent="0.25">
      <c r="A1195" s="222"/>
      <c r="B1195" s="207"/>
      <c r="C1195" s="207"/>
      <c r="D1195" s="207"/>
      <c r="E1195" s="207"/>
      <c r="F1195" s="329"/>
      <c r="G1195" s="38" t="s">
        <v>31</v>
      </c>
      <c r="H1195" s="109">
        <v>2.1</v>
      </c>
      <c r="I1195" s="207"/>
      <c r="J1195" s="303"/>
    </row>
    <row r="1196" spans="1:10" ht="15" customHeight="1" x14ac:dyDescent="0.25">
      <c r="A1196" s="222"/>
      <c r="B1196" s="207"/>
      <c r="C1196" s="207"/>
      <c r="D1196" s="207"/>
      <c r="E1196" s="207"/>
      <c r="F1196" s="329"/>
      <c r="G1196" s="38" t="s">
        <v>33</v>
      </c>
      <c r="H1196" s="109">
        <v>11.06</v>
      </c>
      <c r="I1196" s="207"/>
      <c r="J1196" s="303"/>
    </row>
    <row r="1197" spans="1:10" ht="15.75" thickBot="1" x14ac:dyDescent="0.3">
      <c r="A1197" s="285"/>
      <c r="B1197" s="209"/>
      <c r="C1197" s="209"/>
      <c r="D1197" s="209"/>
      <c r="E1197" s="209"/>
      <c r="F1197" s="330"/>
      <c r="G1197" s="53" t="s">
        <v>41</v>
      </c>
      <c r="H1197" s="115">
        <v>0.6</v>
      </c>
      <c r="I1197" s="209"/>
      <c r="J1197" s="312"/>
    </row>
    <row r="1198" spans="1:10" x14ac:dyDescent="0.25">
      <c r="A1198" s="222">
        <v>155307</v>
      </c>
      <c r="B1198" s="207" t="s">
        <v>1123</v>
      </c>
      <c r="C1198" s="207" t="s">
        <v>1145</v>
      </c>
      <c r="D1198" s="207" t="s">
        <v>537</v>
      </c>
      <c r="E1198" s="207" t="s">
        <v>1145</v>
      </c>
      <c r="F1198" s="207">
        <v>14.55</v>
      </c>
      <c r="G1198" s="38" t="s">
        <v>39</v>
      </c>
      <c r="H1198" s="38">
        <v>5</v>
      </c>
      <c r="I1198" s="207">
        <v>16</v>
      </c>
      <c r="J1198" s="308">
        <v>45155</v>
      </c>
    </row>
    <row r="1199" spans="1:10" ht="15" customHeight="1" x14ac:dyDescent="0.25">
      <c r="A1199" s="222"/>
      <c r="B1199" s="207"/>
      <c r="C1199" s="207"/>
      <c r="D1199" s="207"/>
      <c r="E1199" s="207"/>
      <c r="F1199" s="207"/>
      <c r="G1199" s="38" t="s">
        <v>33</v>
      </c>
      <c r="H1199" s="38">
        <v>4.6500000000000004</v>
      </c>
      <c r="I1199" s="207"/>
      <c r="J1199" s="303"/>
    </row>
    <row r="1200" spans="1:10" ht="15.75" x14ac:dyDescent="0.25">
      <c r="A1200" s="222"/>
      <c r="B1200" s="207"/>
      <c r="C1200" s="207"/>
      <c r="D1200" s="207"/>
      <c r="E1200" s="207"/>
      <c r="F1200" s="207"/>
      <c r="G1200" s="55" t="s">
        <v>277</v>
      </c>
      <c r="H1200" s="55">
        <v>4.9000000000000004</v>
      </c>
      <c r="I1200" s="207"/>
      <c r="J1200" s="303"/>
    </row>
    <row r="1201" spans="1:10" ht="15" customHeight="1" x14ac:dyDescent="0.25">
      <c r="A1201" s="205">
        <v>3129269</v>
      </c>
      <c r="B1201" s="203" t="s">
        <v>1139</v>
      </c>
      <c r="C1201" s="203" t="s">
        <v>1146</v>
      </c>
      <c r="D1201" s="203" t="s">
        <v>537</v>
      </c>
      <c r="E1201" s="203" t="s">
        <v>1146</v>
      </c>
      <c r="F1201" s="203">
        <v>8</v>
      </c>
      <c r="G1201" s="37" t="s">
        <v>28</v>
      </c>
      <c r="H1201" s="37">
        <v>4</v>
      </c>
      <c r="I1201" s="203">
        <v>10</v>
      </c>
      <c r="J1201" s="328">
        <v>45155</v>
      </c>
    </row>
    <row r="1202" spans="1:10" ht="15.75" thickBot="1" x14ac:dyDescent="0.3">
      <c r="A1202" s="245"/>
      <c r="B1202" s="246"/>
      <c r="C1202" s="246"/>
      <c r="D1202" s="246"/>
      <c r="E1202" s="246"/>
      <c r="F1202" s="246"/>
      <c r="G1202" s="53" t="s">
        <v>33</v>
      </c>
      <c r="H1202" s="53">
        <v>4</v>
      </c>
      <c r="I1202" s="246"/>
      <c r="J1202" s="291"/>
    </row>
    <row r="1203" spans="1:10" x14ac:dyDescent="0.25">
      <c r="A1203" s="222">
        <v>150640</v>
      </c>
      <c r="B1203" s="207" t="s">
        <v>1147</v>
      </c>
      <c r="C1203" s="207" t="s">
        <v>1148</v>
      </c>
      <c r="D1203" s="207" t="s">
        <v>566</v>
      </c>
      <c r="E1203" s="207" t="s">
        <v>1149</v>
      </c>
      <c r="F1203" s="207">
        <v>8</v>
      </c>
      <c r="G1203" s="109" t="s">
        <v>39</v>
      </c>
      <c r="H1203" s="109">
        <v>3.49</v>
      </c>
      <c r="I1203" s="207">
        <v>10</v>
      </c>
      <c r="J1203" s="308">
        <v>45156</v>
      </c>
    </row>
    <row r="1204" spans="1:10" x14ac:dyDescent="0.25">
      <c r="A1204" s="222"/>
      <c r="B1204" s="207"/>
      <c r="C1204" s="207"/>
      <c r="D1204" s="207"/>
      <c r="E1204" s="207"/>
      <c r="F1204" s="207"/>
      <c r="G1204" s="109" t="s">
        <v>33</v>
      </c>
      <c r="H1204" s="109">
        <v>3.72</v>
      </c>
      <c r="I1204" s="207"/>
      <c r="J1204" s="303"/>
    </row>
    <row r="1205" spans="1:10" ht="15" customHeight="1" x14ac:dyDescent="0.25">
      <c r="A1205" s="222"/>
      <c r="B1205" s="207"/>
      <c r="C1205" s="207"/>
      <c r="D1205" s="207"/>
      <c r="E1205" s="207"/>
      <c r="F1205" s="207"/>
      <c r="G1205" s="109" t="s">
        <v>281</v>
      </c>
      <c r="H1205" s="109">
        <v>0.79</v>
      </c>
      <c r="I1205" s="207"/>
      <c r="J1205" s="303"/>
    </row>
    <row r="1206" spans="1:10" ht="15.75" thickBot="1" x14ac:dyDescent="0.3">
      <c r="A1206" s="222"/>
      <c r="B1206" s="207"/>
      <c r="C1206" s="207"/>
      <c r="D1206" s="207"/>
      <c r="E1206" s="112" t="s">
        <v>1150</v>
      </c>
      <c r="F1206" s="112">
        <v>1.95</v>
      </c>
      <c r="G1206" s="106" t="s">
        <v>39</v>
      </c>
      <c r="H1206" s="106">
        <v>1.95</v>
      </c>
      <c r="I1206" s="112">
        <v>3</v>
      </c>
      <c r="J1206" s="303"/>
    </row>
    <row r="1207" spans="1:10" x14ac:dyDescent="0.25">
      <c r="A1207" s="221">
        <v>88735</v>
      </c>
      <c r="B1207" s="206" t="s">
        <v>1151</v>
      </c>
      <c r="C1207" s="206" t="s">
        <v>1152</v>
      </c>
      <c r="D1207" s="206" t="s">
        <v>583</v>
      </c>
      <c r="E1207" s="206" t="s">
        <v>1152</v>
      </c>
      <c r="F1207" s="206">
        <v>5.08</v>
      </c>
      <c r="G1207" s="108" t="s">
        <v>41</v>
      </c>
      <c r="H1207" s="108">
        <v>1.1000000000000001</v>
      </c>
      <c r="I1207" s="206">
        <v>7</v>
      </c>
      <c r="J1207" s="311">
        <v>45156</v>
      </c>
    </row>
    <row r="1208" spans="1:10" x14ac:dyDescent="0.25">
      <c r="A1208" s="222"/>
      <c r="B1208" s="207"/>
      <c r="C1208" s="207"/>
      <c r="D1208" s="207"/>
      <c r="E1208" s="207"/>
      <c r="F1208" s="207"/>
      <c r="G1208" s="109" t="s">
        <v>39</v>
      </c>
      <c r="H1208" s="109">
        <v>0.57999999999999996</v>
      </c>
      <c r="I1208" s="207"/>
      <c r="J1208" s="303"/>
    </row>
    <row r="1209" spans="1:10" x14ac:dyDescent="0.25">
      <c r="A1209" s="222"/>
      <c r="B1209" s="207"/>
      <c r="C1209" s="207"/>
      <c r="D1209" s="207"/>
      <c r="E1209" s="207"/>
      <c r="F1209" s="207"/>
      <c r="G1209" s="109" t="s">
        <v>547</v>
      </c>
      <c r="H1209" s="109">
        <v>1.6</v>
      </c>
      <c r="I1209" s="207"/>
      <c r="J1209" s="303"/>
    </row>
    <row r="1210" spans="1:10" ht="15" customHeight="1" x14ac:dyDescent="0.25">
      <c r="A1210" s="222"/>
      <c r="B1210" s="207"/>
      <c r="C1210" s="207"/>
      <c r="D1210" s="207"/>
      <c r="E1210" s="207"/>
      <c r="F1210" s="207"/>
      <c r="G1210" s="109" t="s">
        <v>277</v>
      </c>
      <c r="H1210" s="109">
        <v>1.4</v>
      </c>
      <c r="I1210" s="207"/>
      <c r="J1210" s="303"/>
    </row>
    <row r="1211" spans="1:10" ht="15.75" thickBot="1" x14ac:dyDescent="0.3">
      <c r="A1211" s="285"/>
      <c r="B1211" s="209"/>
      <c r="C1211" s="209"/>
      <c r="D1211" s="209"/>
      <c r="E1211" s="209"/>
      <c r="F1211" s="209"/>
      <c r="G1211" s="110" t="s">
        <v>1153</v>
      </c>
      <c r="H1211" s="110">
        <v>0.4</v>
      </c>
      <c r="I1211" s="209"/>
      <c r="J1211" s="312"/>
    </row>
    <row r="1212" spans="1:10" x14ac:dyDescent="0.25">
      <c r="A1212" s="222">
        <v>117673</v>
      </c>
      <c r="B1212" s="207" t="s">
        <v>1154</v>
      </c>
      <c r="C1212" s="207" t="s">
        <v>1155</v>
      </c>
      <c r="D1212" s="207" t="s">
        <v>1009</v>
      </c>
      <c r="E1212" s="207" t="s">
        <v>1156</v>
      </c>
      <c r="F1212" s="207">
        <v>29.3</v>
      </c>
      <c r="G1212" s="38" t="s">
        <v>28</v>
      </c>
      <c r="H1212" s="38">
        <v>14.8</v>
      </c>
      <c r="I1212" s="207">
        <v>31</v>
      </c>
      <c r="J1212" s="308">
        <v>45156</v>
      </c>
    </row>
    <row r="1213" spans="1:10" x14ac:dyDescent="0.25">
      <c r="A1213" s="222"/>
      <c r="B1213" s="207"/>
      <c r="C1213" s="207"/>
      <c r="D1213" s="207"/>
      <c r="E1213" s="208"/>
      <c r="F1213" s="208"/>
      <c r="G1213" s="32" t="s">
        <v>33</v>
      </c>
      <c r="H1213" s="32">
        <v>14.5</v>
      </c>
      <c r="I1213" s="208"/>
      <c r="J1213" s="303"/>
    </row>
    <row r="1214" spans="1:10" x14ac:dyDescent="0.25">
      <c r="A1214" s="222"/>
      <c r="B1214" s="207"/>
      <c r="C1214" s="207"/>
      <c r="D1214" s="207"/>
      <c r="E1214" s="32" t="s">
        <v>1157</v>
      </c>
      <c r="F1214" s="32">
        <v>2.5</v>
      </c>
      <c r="G1214" s="32" t="s">
        <v>39</v>
      </c>
      <c r="H1214" s="32">
        <v>2.5</v>
      </c>
      <c r="I1214" s="32">
        <v>4</v>
      </c>
      <c r="J1214" s="303"/>
    </row>
    <row r="1215" spans="1:10" x14ac:dyDescent="0.25">
      <c r="A1215" s="222"/>
      <c r="B1215" s="207"/>
      <c r="C1215" s="207"/>
      <c r="D1215" s="207"/>
      <c r="E1215" s="32" t="s">
        <v>1158</v>
      </c>
      <c r="F1215" s="32">
        <v>1.1499999999999999</v>
      </c>
      <c r="G1215" s="32" t="s">
        <v>39</v>
      </c>
      <c r="H1215" s="32">
        <v>1.1499999999999999</v>
      </c>
      <c r="I1215" s="32">
        <v>3</v>
      </c>
      <c r="J1215" s="303"/>
    </row>
    <row r="1216" spans="1:10" ht="15.75" x14ac:dyDescent="0.25">
      <c r="A1216" s="222"/>
      <c r="B1216" s="207"/>
      <c r="C1216" s="207"/>
      <c r="D1216" s="207"/>
      <c r="E1216" s="33" t="s">
        <v>1159</v>
      </c>
      <c r="F1216" s="33">
        <v>4.2699999999999996</v>
      </c>
      <c r="G1216" s="33" t="s">
        <v>33</v>
      </c>
      <c r="H1216" s="33">
        <v>4.2699999999999996</v>
      </c>
      <c r="I1216" s="33">
        <v>6</v>
      </c>
      <c r="J1216" s="303"/>
    </row>
    <row r="1217" spans="1:10" x14ac:dyDescent="0.25">
      <c r="A1217" s="221">
        <v>150794</v>
      </c>
      <c r="B1217" s="206" t="s">
        <v>1160</v>
      </c>
      <c r="C1217" s="206" t="s">
        <v>1161</v>
      </c>
      <c r="D1217" s="206" t="s">
        <v>583</v>
      </c>
      <c r="E1217" s="206" t="s">
        <v>79</v>
      </c>
      <c r="F1217" s="206">
        <v>3</v>
      </c>
      <c r="G1217" s="108" t="s">
        <v>277</v>
      </c>
      <c r="H1217" s="108">
        <v>2</v>
      </c>
      <c r="I1217" s="206">
        <v>5</v>
      </c>
      <c r="J1217" s="311">
        <v>45156</v>
      </c>
    </row>
    <row r="1218" spans="1:10" x14ac:dyDescent="0.25">
      <c r="A1218" s="222"/>
      <c r="B1218" s="207"/>
      <c r="C1218" s="207"/>
      <c r="D1218" s="207"/>
      <c r="E1218" s="208"/>
      <c r="F1218" s="208"/>
      <c r="G1218" s="109" t="s">
        <v>1153</v>
      </c>
      <c r="H1218" s="109">
        <v>1</v>
      </c>
      <c r="I1218" s="208"/>
      <c r="J1218" s="303"/>
    </row>
    <row r="1219" spans="1:10" ht="15" customHeight="1" x14ac:dyDescent="0.25">
      <c r="A1219" s="222"/>
      <c r="B1219" s="207"/>
      <c r="C1219" s="207"/>
      <c r="D1219" s="207"/>
      <c r="E1219" s="207" t="s">
        <v>87</v>
      </c>
      <c r="F1219" s="207">
        <v>3</v>
      </c>
      <c r="G1219" s="207" t="s">
        <v>33</v>
      </c>
      <c r="H1219" s="207">
        <v>3</v>
      </c>
      <c r="I1219" s="207">
        <v>5</v>
      </c>
      <c r="J1219" s="303"/>
    </row>
    <row r="1220" spans="1:10" ht="15.75" thickBot="1" x14ac:dyDescent="0.3">
      <c r="A1220" s="285"/>
      <c r="B1220" s="209"/>
      <c r="C1220" s="209"/>
      <c r="D1220" s="209"/>
      <c r="E1220" s="209"/>
      <c r="F1220" s="209"/>
      <c r="G1220" s="209"/>
      <c r="H1220" s="209"/>
      <c r="I1220" s="209"/>
      <c r="J1220" s="312"/>
    </row>
    <row r="1221" spans="1:10" ht="15" customHeight="1" x14ac:dyDescent="0.25">
      <c r="A1221" s="222">
        <v>98261</v>
      </c>
      <c r="B1221" s="207" t="s">
        <v>1162</v>
      </c>
      <c r="C1221" s="207" t="s">
        <v>1163</v>
      </c>
      <c r="D1221" s="207" t="s">
        <v>566</v>
      </c>
      <c r="E1221" s="207" t="s">
        <v>1164</v>
      </c>
      <c r="F1221" s="207">
        <v>21.3</v>
      </c>
      <c r="G1221" s="109" t="s">
        <v>39</v>
      </c>
      <c r="H1221" s="109">
        <v>10.3</v>
      </c>
      <c r="I1221" s="207">
        <v>23</v>
      </c>
      <c r="J1221" s="308">
        <v>45156</v>
      </c>
    </row>
    <row r="1222" spans="1:10" ht="15.75" x14ac:dyDescent="0.25">
      <c r="A1222" s="222"/>
      <c r="B1222" s="207"/>
      <c r="C1222" s="207"/>
      <c r="D1222" s="207"/>
      <c r="E1222" s="207"/>
      <c r="F1222" s="207"/>
      <c r="G1222" s="106" t="s">
        <v>33</v>
      </c>
      <c r="H1222" s="106">
        <v>11</v>
      </c>
      <c r="I1222" s="207"/>
      <c r="J1222" s="303"/>
    </row>
    <row r="1223" spans="1:10" x14ac:dyDescent="0.25">
      <c r="A1223" s="221">
        <v>150606</v>
      </c>
      <c r="B1223" s="206" t="s">
        <v>1147</v>
      </c>
      <c r="C1223" s="206" t="s">
        <v>1165</v>
      </c>
      <c r="D1223" s="206" t="s">
        <v>566</v>
      </c>
      <c r="E1223" s="206" t="s">
        <v>1166</v>
      </c>
      <c r="F1223" s="206">
        <v>6.71</v>
      </c>
      <c r="G1223" s="108" t="s">
        <v>39</v>
      </c>
      <c r="H1223" s="108">
        <v>0.35</v>
      </c>
      <c r="I1223" s="206">
        <v>8</v>
      </c>
      <c r="J1223" s="311">
        <v>45156</v>
      </c>
    </row>
    <row r="1224" spans="1:10" x14ac:dyDescent="0.25">
      <c r="A1224" s="222"/>
      <c r="B1224" s="207"/>
      <c r="C1224" s="207"/>
      <c r="D1224" s="207"/>
      <c r="E1224" s="207"/>
      <c r="F1224" s="207"/>
      <c r="G1224" s="109" t="s">
        <v>277</v>
      </c>
      <c r="H1224" s="109">
        <v>1.45</v>
      </c>
      <c r="I1224" s="207"/>
      <c r="J1224" s="303"/>
    </row>
    <row r="1225" spans="1:10" ht="15" customHeight="1" x14ac:dyDescent="0.25">
      <c r="A1225" s="222"/>
      <c r="B1225" s="207"/>
      <c r="C1225" s="207"/>
      <c r="D1225" s="207"/>
      <c r="E1225" s="207"/>
      <c r="F1225" s="207"/>
      <c r="G1225" s="109" t="s">
        <v>547</v>
      </c>
      <c r="H1225" s="109">
        <v>1.36</v>
      </c>
      <c r="I1225" s="207"/>
      <c r="J1225" s="303"/>
    </row>
    <row r="1226" spans="1:10" ht="15.75" thickBot="1" x14ac:dyDescent="0.3">
      <c r="A1226" s="285"/>
      <c r="B1226" s="209"/>
      <c r="C1226" s="209"/>
      <c r="D1226" s="209"/>
      <c r="E1226" s="209"/>
      <c r="F1226" s="209"/>
      <c r="G1226" s="110" t="s">
        <v>33</v>
      </c>
      <c r="H1226" s="110">
        <v>3.55</v>
      </c>
      <c r="I1226" s="209"/>
      <c r="J1226" s="312"/>
    </row>
    <row r="1227" spans="1:10" x14ac:dyDescent="0.25">
      <c r="A1227" s="222">
        <v>88727</v>
      </c>
      <c r="B1227" s="207" t="s">
        <v>1151</v>
      </c>
      <c r="C1227" s="207" t="s">
        <v>1167</v>
      </c>
      <c r="D1227" s="207" t="s">
        <v>583</v>
      </c>
      <c r="E1227" s="207" t="s">
        <v>1168</v>
      </c>
      <c r="F1227" s="207">
        <v>6.3</v>
      </c>
      <c r="G1227" s="109" t="s">
        <v>39</v>
      </c>
      <c r="H1227" s="116">
        <v>3.2</v>
      </c>
      <c r="I1227" s="207">
        <v>8</v>
      </c>
      <c r="J1227" s="308">
        <v>45156</v>
      </c>
    </row>
    <row r="1228" spans="1:10" x14ac:dyDescent="0.25">
      <c r="A1228" s="222"/>
      <c r="B1228" s="207"/>
      <c r="C1228" s="207"/>
      <c r="D1228" s="207"/>
      <c r="E1228" s="208"/>
      <c r="F1228" s="208"/>
      <c r="G1228" s="109" t="s">
        <v>43</v>
      </c>
      <c r="H1228" s="38">
        <v>3.1</v>
      </c>
      <c r="I1228" s="208"/>
      <c r="J1228" s="303"/>
    </row>
    <row r="1229" spans="1:10" x14ac:dyDescent="0.25">
      <c r="A1229" s="222"/>
      <c r="B1229" s="207"/>
      <c r="C1229" s="207"/>
      <c r="D1229" s="207"/>
      <c r="E1229" s="207" t="s">
        <v>1169</v>
      </c>
      <c r="F1229" s="207">
        <v>9.6</v>
      </c>
      <c r="G1229" s="109" t="s">
        <v>33</v>
      </c>
      <c r="H1229" s="116">
        <v>5.4</v>
      </c>
      <c r="I1229" s="207">
        <v>11</v>
      </c>
      <c r="J1229" s="303"/>
    </row>
    <row r="1230" spans="1:10" ht="15" customHeight="1" x14ac:dyDescent="0.25">
      <c r="A1230" s="222"/>
      <c r="B1230" s="207"/>
      <c r="C1230" s="207"/>
      <c r="D1230" s="207"/>
      <c r="E1230" s="208"/>
      <c r="F1230" s="208"/>
      <c r="G1230" s="109" t="s">
        <v>39</v>
      </c>
      <c r="H1230" s="38">
        <v>4.2</v>
      </c>
      <c r="I1230" s="208"/>
      <c r="J1230" s="303"/>
    </row>
    <row r="1231" spans="1:10" ht="15.75" x14ac:dyDescent="0.25">
      <c r="A1231" s="222"/>
      <c r="B1231" s="207"/>
      <c r="C1231" s="207"/>
      <c r="D1231" s="207"/>
      <c r="E1231" s="106" t="s">
        <v>1170</v>
      </c>
      <c r="F1231" s="106">
        <v>3</v>
      </c>
      <c r="G1231" s="106" t="s">
        <v>281</v>
      </c>
      <c r="H1231" s="106">
        <v>3</v>
      </c>
      <c r="I1231" s="106">
        <v>5</v>
      </c>
      <c r="J1231" s="303"/>
    </row>
    <row r="1232" spans="1:10" x14ac:dyDescent="0.25">
      <c r="A1232" s="221">
        <v>150598</v>
      </c>
      <c r="B1232" s="206" t="s">
        <v>1147</v>
      </c>
      <c r="C1232" s="206" t="s">
        <v>1171</v>
      </c>
      <c r="D1232" s="206" t="s">
        <v>566</v>
      </c>
      <c r="E1232" s="108" t="s">
        <v>1171</v>
      </c>
      <c r="F1232" s="108">
        <v>3.01</v>
      </c>
      <c r="G1232" s="108" t="s">
        <v>39</v>
      </c>
      <c r="H1232" s="108">
        <v>3.01</v>
      </c>
      <c r="I1232" s="108">
        <v>5</v>
      </c>
      <c r="J1232" s="311">
        <v>45156</v>
      </c>
    </row>
    <row r="1233" spans="1:10" x14ac:dyDescent="0.25">
      <c r="A1233" s="222"/>
      <c r="B1233" s="207"/>
      <c r="C1233" s="207"/>
      <c r="D1233" s="207"/>
      <c r="E1233" s="109" t="s">
        <v>1172</v>
      </c>
      <c r="F1233" s="109">
        <v>2.89</v>
      </c>
      <c r="G1233" s="109" t="s">
        <v>39</v>
      </c>
      <c r="H1233" s="109">
        <v>2.89</v>
      </c>
      <c r="I1233" s="109">
        <v>4</v>
      </c>
      <c r="J1233" s="303"/>
    </row>
    <row r="1234" spans="1:10" x14ac:dyDescent="0.25">
      <c r="A1234" s="222"/>
      <c r="B1234" s="207"/>
      <c r="C1234" s="207"/>
      <c r="D1234" s="207"/>
      <c r="E1234" s="109" t="s">
        <v>1173</v>
      </c>
      <c r="F1234" s="109">
        <v>3.64</v>
      </c>
      <c r="G1234" s="109" t="s">
        <v>33</v>
      </c>
      <c r="H1234" s="109">
        <v>3.64</v>
      </c>
      <c r="I1234" s="109">
        <v>5</v>
      </c>
      <c r="J1234" s="303"/>
    </row>
    <row r="1235" spans="1:10" x14ac:dyDescent="0.25">
      <c r="A1235" s="222"/>
      <c r="B1235" s="207"/>
      <c r="C1235" s="207"/>
      <c r="D1235" s="207"/>
      <c r="E1235" s="207" t="s">
        <v>1174</v>
      </c>
      <c r="F1235" s="207">
        <v>5.48</v>
      </c>
      <c r="G1235" s="109" t="s">
        <v>33</v>
      </c>
      <c r="H1235" s="109">
        <v>2.7</v>
      </c>
      <c r="I1235" s="207">
        <v>7</v>
      </c>
      <c r="J1235" s="303"/>
    </row>
    <row r="1236" spans="1:10" ht="15" customHeight="1" x14ac:dyDescent="0.25">
      <c r="A1236" s="222"/>
      <c r="B1236" s="207"/>
      <c r="C1236" s="207"/>
      <c r="D1236" s="207"/>
      <c r="E1236" s="207"/>
      <c r="F1236" s="207"/>
      <c r="G1236" s="109" t="s">
        <v>277</v>
      </c>
      <c r="H1236" s="109">
        <v>2.4700000000000002</v>
      </c>
      <c r="I1236" s="207"/>
      <c r="J1236" s="303"/>
    </row>
    <row r="1237" spans="1:10" ht="15.75" thickBot="1" x14ac:dyDescent="0.3">
      <c r="A1237" s="285"/>
      <c r="B1237" s="209"/>
      <c r="C1237" s="209"/>
      <c r="D1237" s="209"/>
      <c r="E1237" s="209"/>
      <c r="F1237" s="209"/>
      <c r="G1237" s="110" t="s">
        <v>39</v>
      </c>
      <c r="H1237" s="110">
        <v>0.31</v>
      </c>
      <c r="I1237" s="209"/>
      <c r="J1237" s="312"/>
    </row>
    <row r="1238" spans="1:10" x14ac:dyDescent="0.25">
      <c r="A1238" s="222">
        <v>90906</v>
      </c>
      <c r="B1238" s="207" t="s">
        <v>1175</v>
      </c>
      <c r="C1238" s="207" t="s">
        <v>1176</v>
      </c>
      <c r="D1238" s="207" t="s">
        <v>583</v>
      </c>
      <c r="E1238" s="207" t="s">
        <v>1090</v>
      </c>
      <c r="F1238" s="207">
        <v>9.2100000000000009</v>
      </c>
      <c r="G1238" s="109" t="s">
        <v>33</v>
      </c>
      <c r="H1238" s="109">
        <v>2.68</v>
      </c>
      <c r="I1238" s="207">
        <v>11</v>
      </c>
      <c r="J1238" s="308">
        <v>45156</v>
      </c>
    </row>
    <row r="1239" spans="1:10" x14ac:dyDescent="0.25">
      <c r="A1239" s="222"/>
      <c r="B1239" s="207"/>
      <c r="C1239" s="207"/>
      <c r="D1239" s="207"/>
      <c r="E1239" s="207"/>
      <c r="F1239" s="207"/>
      <c r="G1239" s="109" t="s">
        <v>39</v>
      </c>
      <c r="H1239" s="109">
        <v>4.51</v>
      </c>
      <c r="I1239" s="207"/>
      <c r="J1239" s="303"/>
    </row>
    <row r="1240" spans="1:10" x14ac:dyDescent="0.25">
      <c r="A1240" s="222"/>
      <c r="B1240" s="207"/>
      <c r="C1240" s="207"/>
      <c r="D1240" s="207"/>
      <c r="E1240" s="207"/>
      <c r="F1240" s="207"/>
      <c r="G1240" s="109" t="s">
        <v>43</v>
      </c>
      <c r="H1240" s="109">
        <v>1.27</v>
      </c>
      <c r="I1240" s="207"/>
      <c r="J1240" s="303"/>
    </row>
    <row r="1241" spans="1:10" ht="15" customHeight="1" x14ac:dyDescent="0.25">
      <c r="A1241" s="222"/>
      <c r="B1241" s="207"/>
      <c r="C1241" s="207"/>
      <c r="D1241" s="207"/>
      <c r="E1241" s="207"/>
      <c r="F1241" s="207"/>
      <c r="G1241" s="109" t="s">
        <v>433</v>
      </c>
      <c r="H1241" s="109">
        <v>0.55000000000000004</v>
      </c>
      <c r="I1241" s="207"/>
      <c r="J1241" s="303"/>
    </row>
    <row r="1242" spans="1:10" ht="15.75" x14ac:dyDescent="0.25">
      <c r="A1242" s="222"/>
      <c r="B1242" s="207"/>
      <c r="C1242" s="207"/>
      <c r="D1242" s="207"/>
      <c r="E1242" s="207"/>
      <c r="F1242" s="207"/>
      <c r="G1242" s="106" t="s">
        <v>348</v>
      </c>
      <c r="H1242" s="106">
        <v>0.2</v>
      </c>
      <c r="I1242" s="207"/>
      <c r="J1242" s="303"/>
    </row>
    <row r="1243" spans="1:10" x14ac:dyDescent="0.25">
      <c r="A1243" s="221">
        <v>88722</v>
      </c>
      <c r="B1243" s="206" t="s">
        <v>1151</v>
      </c>
      <c r="C1243" s="206" t="s">
        <v>1177</v>
      </c>
      <c r="D1243" s="206" t="s">
        <v>583</v>
      </c>
      <c r="E1243" s="37" t="s">
        <v>1178</v>
      </c>
      <c r="F1243" s="108">
        <v>6.4</v>
      </c>
      <c r="G1243" s="108" t="s">
        <v>39</v>
      </c>
      <c r="H1243" s="108">
        <v>6.4</v>
      </c>
      <c r="I1243" s="37">
        <v>8</v>
      </c>
      <c r="J1243" s="311">
        <v>45156</v>
      </c>
    </row>
    <row r="1244" spans="1:10" x14ac:dyDescent="0.25">
      <c r="A1244" s="222"/>
      <c r="B1244" s="207"/>
      <c r="C1244" s="207"/>
      <c r="D1244" s="207"/>
      <c r="E1244" s="207" t="s">
        <v>1179</v>
      </c>
      <c r="F1244" s="307">
        <v>6.6</v>
      </c>
      <c r="G1244" s="47" t="s">
        <v>29</v>
      </c>
      <c r="H1244" s="47">
        <v>3.25</v>
      </c>
      <c r="I1244" s="207">
        <v>8</v>
      </c>
      <c r="J1244" s="303"/>
    </row>
    <row r="1245" spans="1:10" ht="30" customHeight="1" x14ac:dyDescent="0.25">
      <c r="A1245" s="222"/>
      <c r="B1245" s="207"/>
      <c r="C1245" s="207"/>
      <c r="D1245" s="207"/>
      <c r="E1245" s="208"/>
      <c r="F1245" s="318"/>
      <c r="G1245" s="109" t="s">
        <v>33</v>
      </c>
      <c r="H1245" s="109">
        <v>3.35</v>
      </c>
      <c r="I1245" s="208"/>
      <c r="J1245" s="303"/>
    </row>
    <row r="1246" spans="1:10" ht="15.75" thickBot="1" x14ac:dyDescent="0.3">
      <c r="A1246" s="285"/>
      <c r="B1246" s="209"/>
      <c r="C1246" s="209"/>
      <c r="D1246" s="209"/>
      <c r="E1246" s="107" t="s">
        <v>1180</v>
      </c>
      <c r="F1246" s="110">
        <v>5.9</v>
      </c>
      <c r="G1246" s="110" t="s">
        <v>33</v>
      </c>
      <c r="H1246" s="110">
        <v>5.9</v>
      </c>
      <c r="I1246" s="107">
        <v>7</v>
      </c>
      <c r="J1246" s="312"/>
    </row>
    <row r="1247" spans="1:10" x14ac:dyDescent="0.25">
      <c r="A1247" s="222">
        <v>105295</v>
      </c>
      <c r="B1247" s="207" t="s">
        <v>1181</v>
      </c>
      <c r="C1247" s="207" t="s">
        <v>1181</v>
      </c>
      <c r="D1247" s="207" t="s">
        <v>977</v>
      </c>
      <c r="E1247" s="207" t="s">
        <v>1182</v>
      </c>
      <c r="F1247" s="207">
        <v>3.75</v>
      </c>
      <c r="G1247" s="109" t="s">
        <v>277</v>
      </c>
      <c r="H1247" s="109">
        <v>1.25</v>
      </c>
      <c r="I1247" s="207">
        <v>5</v>
      </c>
      <c r="J1247" s="308">
        <v>45156</v>
      </c>
    </row>
    <row r="1248" spans="1:10" x14ac:dyDescent="0.25">
      <c r="A1248" s="222"/>
      <c r="B1248" s="207"/>
      <c r="C1248" s="207"/>
      <c r="D1248" s="207"/>
      <c r="E1248" s="208"/>
      <c r="F1248" s="208"/>
      <c r="G1248" s="109" t="s">
        <v>33</v>
      </c>
      <c r="H1248" s="109">
        <v>2.5</v>
      </c>
      <c r="I1248" s="208"/>
      <c r="J1248" s="303"/>
    </row>
    <row r="1249" spans="1:10" x14ac:dyDescent="0.25">
      <c r="A1249" s="222"/>
      <c r="B1249" s="207"/>
      <c r="C1249" s="207"/>
      <c r="D1249" s="207"/>
      <c r="E1249" s="207" t="s">
        <v>1183</v>
      </c>
      <c r="F1249" s="207">
        <v>15.4</v>
      </c>
      <c r="G1249" s="109" t="s">
        <v>277</v>
      </c>
      <c r="H1249" s="109">
        <v>3.7</v>
      </c>
      <c r="I1249" s="207">
        <v>17</v>
      </c>
      <c r="J1249" s="303"/>
    </row>
    <row r="1250" spans="1:10" x14ac:dyDescent="0.25">
      <c r="A1250" s="222"/>
      <c r="B1250" s="207"/>
      <c r="C1250" s="207"/>
      <c r="D1250" s="207"/>
      <c r="E1250" s="207"/>
      <c r="F1250" s="207"/>
      <c r="G1250" s="106" t="s">
        <v>39</v>
      </c>
      <c r="H1250" s="106">
        <v>4.2</v>
      </c>
      <c r="I1250" s="207"/>
      <c r="J1250" s="303"/>
    </row>
    <row r="1251" spans="1:10" ht="15" customHeight="1" x14ac:dyDescent="0.25">
      <c r="A1251" s="222"/>
      <c r="B1251" s="207"/>
      <c r="C1251" s="207"/>
      <c r="D1251" s="207"/>
      <c r="E1251" s="208"/>
      <c r="F1251" s="208"/>
      <c r="G1251" s="112" t="s">
        <v>33</v>
      </c>
      <c r="H1251" s="112">
        <v>7.5</v>
      </c>
      <c r="I1251" s="208"/>
      <c r="J1251" s="303"/>
    </row>
    <row r="1252" spans="1:10" ht="15.75" x14ac:dyDescent="0.25">
      <c r="A1252" s="222"/>
      <c r="B1252" s="207"/>
      <c r="C1252" s="207"/>
      <c r="D1252" s="207"/>
      <c r="E1252" s="106" t="s">
        <v>1184</v>
      </c>
      <c r="F1252" s="106">
        <v>3.12</v>
      </c>
      <c r="G1252" s="112" t="s">
        <v>33</v>
      </c>
      <c r="H1252" s="112">
        <v>3.12</v>
      </c>
      <c r="I1252" s="106">
        <v>5</v>
      </c>
      <c r="J1252" s="303"/>
    </row>
    <row r="1253" spans="1:10" x14ac:dyDescent="0.25">
      <c r="A1253" s="221">
        <v>150655</v>
      </c>
      <c r="B1253" s="206" t="s">
        <v>1185</v>
      </c>
      <c r="C1253" s="206" t="s">
        <v>1186</v>
      </c>
      <c r="D1253" s="206" t="s">
        <v>1187</v>
      </c>
      <c r="E1253" s="206" t="s">
        <v>1186</v>
      </c>
      <c r="F1253" s="206">
        <v>7</v>
      </c>
      <c r="G1253" s="108" t="s">
        <v>39</v>
      </c>
      <c r="H1253" s="108">
        <v>6.5</v>
      </c>
      <c r="I1253" s="206">
        <v>9</v>
      </c>
      <c r="J1253" s="311">
        <v>45156</v>
      </c>
    </row>
    <row r="1254" spans="1:10" ht="15" customHeight="1" x14ac:dyDescent="0.25">
      <c r="A1254" s="222"/>
      <c r="B1254" s="207"/>
      <c r="C1254" s="207"/>
      <c r="D1254" s="207"/>
      <c r="E1254" s="207"/>
      <c r="F1254" s="207"/>
      <c r="G1254" s="109" t="s">
        <v>43</v>
      </c>
      <c r="H1254" s="109">
        <v>0.35</v>
      </c>
      <c r="I1254" s="207"/>
      <c r="J1254" s="303"/>
    </row>
    <row r="1255" spans="1:10" ht="15.75" thickBot="1" x14ac:dyDescent="0.3">
      <c r="A1255" s="285"/>
      <c r="B1255" s="209"/>
      <c r="C1255" s="209"/>
      <c r="D1255" s="209"/>
      <c r="E1255" s="209"/>
      <c r="F1255" s="209"/>
      <c r="G1255" s="110" t="s">
        <v>1084</v>
      </c>
      <c r="H1255" s="110">
        <v>0.15</v>
      </c>
      <c r="I1255" s="209"/>
      <c r="J1255" s="312"/>
    </row>
    <row r="1256" spans="1:10" x14ac:dyDescent="0.25">
      <c r="A1256" s="222">
        <v>102537</v>
      </c>
      <c r="B1256" s="207" t="s">
        <v>1188</v>
      </c>
      <c r="C1256" s="207" t="s">
        <v>1188</v>
      </c>
      <c r="D1256" s="207" t="s">
        <v>1187</v>
      </c>
      <c r="E1256" s="207" t="s">
        <v>1189</v>
      </c>
      <c r="F1256" s="207">
        <v>2</v>
      </c>
      <c r="G1256" s="109" t="s">
        <v>39</v>
      </c>
      <c r="H1256" s="109">
        <v>1</v>
      </c>
      <c r="I1256" s="207">
        <v>4</v>
      </c>
      <c r="J1256" s="308">
        <v>45156</v>
      </c>
    </row>
    <row r="1257" spans="1:10" x14ac:dyDescent="0.25">
      <c r="A1257" s="222"/>
      <c r="B1257" s="207"/>
      <c r="C1257" s="207"/>
      <c r="D1257" s="207"/>
      <c r="E1257" s="208"/>
      <c r="F1257" s="208"/>
      <c r="G1257" s="109" t="s">
        <v>547</v>
      </c>
      <c r="H1257" s="109">
        <v>1</v>
      </c>
      <c r="I1257" s="208"/>
      <c r="J1257" s="303"/>
    </row>
    <row r="1258" spans="1:10" ht="15" customHeight="1" x14ac:dyDescent="0.25">
      <c r="A1258" s="222"/>
      <c r="B1258" s="207"/>
      <c r="C1258" s="207"/>
      <c r="D1258" s="207"/>
      <c r="E1258" s="207" t="s">
        <v>1190</v>
      </c>
      <c r="F1258" s="207">
        <v>5</v>
      </c>
      <c r="G1258" s="109" t="s">
        <v>39</v>
      </c>
      <c r="H1258" s="109">
        <v>2.5</v>
      </c>
      <c r="I1258" s="207">
        <v>7</v>
      </c>
      <c r="J1258" s="303"/>
    </row>
    <row r="1259" spans="1:10" ht="15.75" x14ac:dyDescent="0.25">
      <c r="A1259" s="222"/>
      <c r="B1259" s="207"/>
      <c r="C1259" s="207"/>
      <c r="D1259" s="207"/>
      <c r="E1259" s="207"/>
      <c r="F1259" s="207"/>
      <c r="G1259" s="106" t="s">
        <v>547</v>
      </c>
      <c r="H1259" s="106">
        <v>2.5</v>
      </c>
      <c r="I1259" s="207"/>
      <c r="J1259" s="303"/>
    </row>
    <row r="1260" spans="1:10" ht="15" customHeight="1" x14ac:dyDescent="0.25">
      <c r="A1260" s="221">
        <v>150877</v>
      </c>
      <c r="B1260" s="206" t="s">
        <v>1191</v>
      </c>
      <c r="C1260" s="206" t="s">
        <v>1192</v>
      </c>
      <c r="D1260" s="206" t="s">
        <v>1193</v>
      </c>
      <c r="E1260" s="206" t="s">
        <v>1194</v>
      </c>
      <c r="F1260" s="206">
        <v>3.5</v>
      </c>
      <c r="G1260" s="37" t="s">
        <v>39</v>
      </c>
      <c r="H1260" s="37">
        <v>1.1000000000000001</v>
      </c>
      <c r="I1260" s="206">
        <v>5</v>
      </c>
      <c r="J1260" s="311">
        <v>45156</v>
      </c>
    </row>
    <row r="1261" spans="1:10" ht="15.75" thickBot="1" x14ac:dyDescent="0.3">
      <c r="A1261" s="285"/>
      <c r="B1261" s="209"/>
      <c r="C1261" s="209"/>
      <c r="D1261" s="209"/>
      <c r="E1261" s="209"/>
      <c r="F1261" s="209"/>
      <c r="G1261" s="53" t="s">
        <v>33</v>
      </c>
      <c r="H1261" s="53">
        <v>2.4</v>
      </c>
      <c r="I1261" s="209"/>
      <c r="J1261" s="312"/>
    </row>
    <row r="1262" spans="1:10" ht="15" customHeight="1" x14ac:dyDescent="0.25">
      <c r="A1262" s="222">
        <v>172790</v>
      </c>
      <c r="B1262" s="207" t="s">
        <v>1129</v>
      </c>
      <c r="C1262" s="207" t="s">
        <v>1130</v>
      </c>
      <c r="D1262" s="207" t="s">
        <v>213</v>
      </c>
      <c r="E1262" s="207" t="s">
        <v>1195</v>
      </c>
      <c r="F1262" s="207">
        <v>11</v>
      </c>
      <c r="G1262" s="109" t="s">
        <v>39</v>
      </c>
      <c r="H1262" s="109">
        <v>5.5</v>
      </c>
      <c r="I1262" s="207">
        <v>13</v>
      </c>
      <c r="J1262" s="308">
        <v>45163</v>
      </c>
    </row>
    <row r="1263" spans="1:10" ht="15.75" x14ac:dyDescent="0.25">
      <c r="A1263" s="222"/>
      <c r="B1263" s="207"/>
      <c r="C1263" s="207"/>
      <c r="D1263" s="207"/>
      <c r="E1263" s="207"/>
      <c r="F1263" s="207"/>
      <c r="G1263" s="106" t="s">
        <v>33</v>
      </c>
      <c r="H1263" s="106">
        <v>5.5</v>
      </c>
      <c r="I1263" s="207"/>
      <c r="J1263" s="303"/>
    </row>
    <row r="1264" spans="1:10" x14ac:dyDescent="0.25">
      <c r="A1264" s="221">
        <v>150856</v>
      </c>
      <c r="B1264" s="206" t="s">
        <v>1196</v>
      </c>
      <c r="C1264" s="206" t="s">
        <v>1197</v>
      </c>
      <c r="D1264" s="206" t="s">
        <v>1011</v>
      </c>
      <c r="E1264" s="206" t="s">
        <v>1198</v>
      </c>
      <c r="F1264" s="206">
        <v>17</v>
      </c>
      <c r="G1264" s="108" t="s">
        <v>41</v>
      </c>
      <c r="H1264" s="108">
        <v>3</v>
      </c>
      <c r="I1264" s="206">
        <v>19</v>
      </c>
      <c r="J1264" s="311">
        <v>45163</v>
      </c>
    </row>
    <row r="1265" spans="1:10" x14ac:dyDescent="0.25">
      <c r="A1265" s="222"/>
      <c r="B1265" s="207"/>
      <c r="C1265" s="207"/>
      <c r="D1265" s="207"/>
      <c r="E1265" s="207"/>
      <c r="F1265" s="207"/>
      <c r="G1265" s="109" t="s">
        <v>33</v>
      </c>
      <c r="H1265" s="109">
        <v>4</v>
      </c>
      <c r="I1265" s="207"/>
      <c r="J1265" s="303"/>
    </row>
    <row r="1266" spans="1:10" x14ac:dyDescent="0.25">
      <c r="A1266" s="222"/>
      <c r="B1266" s="207"/>
      <c r="C1266" s="207"/>
      <c r="D1266" s="207"/>
      <c r="E1266" s="207"/>
      <c r="F1266" s="207"/>
      <c r="G1266" s="109" t="s">
        <v>29</v>
      </c>
      <c r="H1266" s="109">
        <v>4</v>
      </c>
      <c r="I1266" s="207"/>
      <c r="J1266" s="303"/>
    </row>
    <row r="1267" spans="1:10" ht="15" customHeight="1" x14ac:dyDescent="0.25">
      <c r="A1267" s="222"/>
      <c r="B1267" s="207"/>
      <c r="C1267" s="207"/>
      <c r="D1267" s="207"/>
      <c r="E1267" s="207"/>
      <c r="F1267" s="207"/>
      <c r="G1267" s="109" t="s">
        <v>277</v>
      </c>
      <c r="H1267" s="109">
        <v>3</v>
      </c>
      <c r="I1267" s="207"/>
      <c r="J1267" s="303"/>
    </row>
    <row r="1268" spans="1:10" ht="15.75" thickBot="1" x14ac:dyDescent="0.3">
      <c r="A1268" s="285"/>
      <c r="B1268" s="209"/>
      <c r="C1268" s="209"/>
      <c r="D1268" s="209"/>
      <c r="E1268" s="209"/>
      <c r="F1268" s="209"/>
      <c r="G1268" s="110" t="s">
        <v>39</v>
      </c>
      <c r="H1268" s="110">
        <v>3</v>
      </c>
      <c r="I1268" s="209"/>
      <c r="J1268" s="312"/>
    </row>
    <row r="1269" spans="1:10" x14ac:dyDescent="0.25">
      <c r="A1269" s="222">
        <v>150855</v>
      </c>
      <c r="B1269" s="207" t="s">
        <v>1196</v>
      </c>
      <c r="C1269" s="207" t="s">
        <v>1199</v>
      </c>
      <c r="D1269" s="207" t="s">
        <v>1011</v>
      </c>
      <c r="E1269" s="207" t="s">
        <v>1200</v>
      </c>
      <c r="F1269" s="207">
        <v>4</v>
      </c>
      <c r="G1269" s="207" t="s">
        <v>33</v>
      </c>
      <c r="H1269" s="207">
        <v>4</v>
      </c>
      <c r="I1269" s="207">
        <v>6</v>
      </c>
      <c r="J1269" s="308">
        <v>45163</v>
      </c>
    </row>
    <row r="1270" spans="1:10" ht="15" customHeight="1" x14ac:dyDescent="0.25">
      <c r="A1270" s="222"/>
      <c r="B1270" s="207"/>
      <c r="C1270" s="207"/>
      <c r="D1270" s="207"/>
      <c r="E1270" s="207"/>
      <c r="F1270" s="207"/>
      <c r="G1270" s="207"/>
      <c r="H1270" s="207"/>
      <c r="I1270" s="207"/>
      <c r="J1270" s="303"/>
    </row>
    <row r="1271" spans="1:10" ht="15.75" x14ac:dyDescent="0.25">
      <c r="A1271" s="222"/>
      <c r="B1271" s="207"/>
      <c r="C1271" s="207"/>
      <c r="D1271" s="207"/>
      <c r="E1271" s="207"/>
      <c r="F1271" s="207"/>
      <c r="G1271" s="207"/>
      <c r="H1271" s="207"/>
      <c r="I1271" s="207"/>
      <c r="J1271" s="303"/>
    </row>
    <row r="1272" spans="1:10" ht="15" customHeight="1" x14ac:dyDescent="0.25">
      <c r="A1272" s="221">
        <v>169651</v>
      </c>
      <c r="B1272" s="206" t="s">
        <v>1201</v>
      </c>
      <c r="C1272" s="206" t="s">
        <v>1202</v>
      </c>
      <c r="D1272" s="206" t="s">
        <v>363</v>
      </c>
      <c r="E1272" s="206" t="s">
        <v>1203</v>
      </c>
      <c r="F1272" s="206">
        <v>3.4</v>
      </c>
      <c r="G1272" s="206" t="s">
        <v>39</v>
      </c>
      <c r="H1272" s="206">
        <v>3.4</v>
      </c>
      <c r="I1272" s="206">
        <v>5</v>
      </c>
      <c r="J1272" s="311">
        <v>45163</v>
      </c>
    </row>
    <row r="1273" spans="1:10" ht="15.75" thickBot="1" x14ac:dyDescent="0.3">
      <c r="A1273" s="285"/>
      <c r="B1273" s="209"/>
      <c r="C1273" s="209"/>
      <c r="D1273" s="209"/>
      <c r="E1273" s="209"/>
      <c r="F1273" s="209"/>
      <c r="G1273" s="209"/>
      <c r="H1273" s="209"/>
      <c r="I1273" s="209"/>
      <c r="J1273" s="312"/>
    </row>
    <row r="1274" spans="1:10" ht="15" customHeight="1" x14ac:dyDescent="0.25">
      <c r="A1274" s="222">
        <v>118222</v>
      </c>
      <c r="B1274" s="207" t="s">
        <v>1204</v>
      </c>
      <c r="C1274" s="207" t="s">
        <v>1205</v>
      </c>
      <c r="D1274" s="207" t="s">
        <v>1011</v>
      </c>
      <c r="E1274" s="207" t="s">
        <v>1206</v>
      </c>
      <c r="F1274" s="207">
        <v>7.4</v>
      </c>
      <c r="G1274" s="109" t="s">
        <v>39</v>
      </c>
      <c r="H1274" s="109">
        <v>3.2</v>
      </c>
      <c r="I1274" s="207">
        <v>9</v>
      </c>
      <c r="J1274" s="308">
        <v>45163</v>
      </c>
    </row>
    <row r="1275" spans="1:10" ht="15.75" x14ac:dyDescent="0.25">
      <c r="A1275" s="222"/>
      <c r="B1275" s="207"/>
      <c r="C1275" s="207"/>
      <c r="D1275" s="207"/>
      <c r="E1275" s="207"/>
      <c r="F1275" s="207"/>
      <c r="G1275" s="106" t="s">
        <v>33</v>
      </c>
      <c r="H1275" s="106">
        <v>4.2</v>
      </c>
      <c r="I1275" s="207"/>
      <c r="J1275" s="303"/>
    </row>
    <row r="1276" spans="1:10" x14ac:dyDescent="0.25">
      <c r="A1276" s="221">
        <v>94635</v>
      </c>
      <c r="B1276" s="206" t="s">
        <v>1207</v>
      </c>
      <c r="C1276" s="206" t="s">
        <v>1208</v>
      </c>
      <c r="D1276" s="206" t="s">
        <v>363</v>
      </c>
      <c r="E1276" s="206" t="s">
        <v>1209</v>
      </c>
      <c r="F1276" s="206">
        <v>17.399999999999999</v>
      </c>
      <c r="G1276" s="108" t="s">
        <v>39</v>
      </c>
      <c r="H1276" s="108">
        <v>7.9</v>
      </c>
      <c r="I1276" s="206">
        <v>19</v>
      </c>
      <c r="J1276" s="311">
        <v>45163</v>
      </c>
    </row>
    <row r="1277" spans="1:10" x14ac:dyDescent="0.25">
      <c r="A1277" s="222"/>
      <c r="B1277" s="207"/>
      <c r="C1277" s="207"/>
      <c r="D1277" s="207"/>
      <c r="E1277" s="207"/>
      <c r="F1277" s="207"/>
      <c r="G1277" s="109" t="s">
        <v>348</v>
      </c>
      <c r="H1277" s="109">
        <v>1</v>
      </c>
      <c r="I1277" s="207"/>
      <c r="J1277" s="303"/>
    </row>
    <row r="1278" spans="1:10" x14ac:dyDescent="0.25">
      <c r="A1278" s="222"/>
      <c r="B1278" s="207"/>
      <c r="C1278" s="207"/>
      <c r="D1278" s="207"/>
      <c r="E1278" s="207"/>
      <c r="F1278" s="207"/>
      <c r="G1278" s="109" t="s">
        <v>31</v>
      </c>
      <c r="H1278" s="109">
        <v>4</v>
      </c>
      <c r="I1278" s="207"/>
      <c r="J1278" s="303"/>
    </row>
    <row r="1279" spans="1:10" x14ac:dyDescent="0.25">
      <c r="A1279" s="222"/>
      <c r="B1279" s="207"/>
      <c r="C1279" s="207"/>
      <c r="D1279" s="207"/>
      <c r="E1279" s="208"/>
      <c r="F1279" s="208"/>
      <c r="G1279" s="109" t="s">
        <v>33</v>
      </c>
      <c r="H1279" s="109">
        <v>4.5</v>
      </c>
      <c r="I1279" s="208"/>
      <c r="J1279" s="303"/>
    </row>
    <row r="1280" spans="1:10" ht="15" customHeight="1" x14ac:dyDescent="0.25">
      <c r="A1280" s="222"/>
      <c r="B1280" s="207"/>
      <c r="C1280" s="207"/>
      <c r="D1280" s="207"/>
      <c r="E1280" s="207" t="s">
        <v>1210</v>
      </c>
      <c r="F1280" s="207">
        <v>13.5</v>
      </c>
      <c r="G1280" s="109" t="s">
        <v>39</v>
      </c>
      <c r="H1280" s="109">
        <v>5.5</v>
      </c>
      <c r="I1280" s="207">
        <v>15</v>
      </c>
      <c r="J1280" s="303"/>
    </row>
    <row r="1281" spans="1:10" ht="15.75" thickBot="1" x14ac:dyDescent="0.3">
      <c r="A1281" s="285"/>
      <c r="B1281" s="209"/>
      <c r="C1281" s="209"/>
      <c r="D1281" s="209"/>
      <c r="E1281" s="209"/>
      <c r="F1281" s="209"/>
      <c r="G1281" s="110" t="s">
        <v>33</v>
      </c>
      <c r="H1281" s="110">
        <v>8</v>
      </c>
      <c r="I1281" s="209"/>
      <c r="J1281" s="312"/>
    </row>
    <row r="1282" spans="1:10" ht="30" customHeight="1" x14ac:dyDescent="0.25">
      <c r="A1282" s="222">
        <v>88784</v>
      </c>
      <c r="B1282" s="207" t="s">
        <v>1211</v>
      </c>
      <c r="C1282" s="207" t="s">
        <v>1212</v>
      </c>
      <c r="D1282" s="207" t="s">
        <v>1213</v>
      </c>
      <c r="E1282" s="109" t="s">
        <v>1214</v>
      </c>
      <c r="F1282" s="109">
        <v>1.8</v>
      </c>
      <c r="G1282" s="109" t="s">
        <v>33</v>
      </c>
      <c r="H1282" s="109">
        <v>1.8</v>
      </c>
      <c r="I1282" s="106">
        <v>3</v>
      </c>
      <c r="J1282" s="308">
        <v>45163</v>
      </c>
    </row>
    <row r="1283" spans="1:10" ht="15.75" x14ac:dyDescent="0.25">
      <c r="A1283" s="222"/>
      <c r="B1283" s="207"/>
      <c r="C1283" s="207"/>
      <c r="D1283" s="207"/>
      <c r="E1283" s="106" t="s">
        <v>1215</v>
      </c>
      <c r="F1283" s="106">
        <v>4.9000000000000004</v>
      </c>
      <c r="G1283" s="106" t="s">
        <v>33</v>
      </c>
      <c r="H1283" s="106">
        <v>4.9000000000000004</v>
      </c>
      <c r="I1283" s="112">
        <v>6</v>
      </c>
      <c r="J1283" s="303"/>
    </row>
    <row r="1284" spans="1:10" x14ac:dyDescent="0.25">
      <c r="A1284" s="221">
        <v>109882</v>
      </c>
      <c r="B1284" s="206" t="s">
        <v>1211</v>
      </c>
      <c r="C1284" s="206" t="s">
        <v>1216</v>
      </c>
      <c r="D1284" s="206" t="s">
        <v>1213</v>
      </c>
      <c r="E1284" s="108" t="s">
        <v>1217</v>
      </c>
      <c r="F1284" s="108">
        <v>2</v>
      </c>
      <c r="G1284" s="108" t="s">
        <v>33</v>
      </c>
      <c r="H1284" s="108">
        <v>2</v>
      </c>
      <c r="I1284" s="108">
        <v>4</v>
      </c>
      <c r="J1284" s="311">
        <v>45163</v>
      </c>
    </row>
    <row r="1285" spans="1:10" ht="15" customHeight="1" x14ac:dyDescent="0.25">
      <c r="A1285" s="222"/>
      <c r="B1285" s="207"/>
      <c r="C1285" s="207"/>
      <c r="D1285" s="207"/>
      <c r="E1285" s="109" t="s">
        <v>1012</v>
      </c>
      <c r="F1285" s="109">
        <v>1.4</v>
      </c>
      <c r="G1285" s="109" t="s">
        <v>33</v>
      </c>
      <c r="H1285" s="109">
        <v>1.4</v>
      </c>
      <c r="I1285" s="109">
        <v>3</v>
      </c>
      <c r="J1285" s="303"/>
    </row>
    <row r="1286" spans="1:10" ht="15.75" thickBot="1" x14ac:dyDescent="0.3">
      <c r="A1286" s="285"/>
      <c r="B1286" s="209"/>
      <c r="C1286" s="209"/>
      <c r="D1286" s="209"/>
      <c r="E1286" s="110" t="s">
        <v>1218</v>
      </c>
      <c r="F1286" s="110">
        <v>3.7</v>
      </c>
      <c r="G1286" s="110" t="s">
        <v>39</v>
      </c>
      <c r="H1286" s="110">
        <v>3.7</v>
      </c>
      <c r="I1286" s="110">
        <v>5</v>
      </c>
      <c r="J1286" s="312"/>
    </row>
    <row r="1287" spans="1:10" x14ac:dyDescent="0.25">
      <c r="A1287" s="222">
        <v>107320</v>
      </c>
      <c r="B1287" s="207" t="s">
        <v>1219</v>
      </c>
      <c r="C1287" s="207" t="s">
        <v>1220</v>
      </c>
      <c r="D1287" s="207" t="s">
        <v>395</v>
      </c>
      <c r="E1287" s="207" t="s">
        <v>1221</v>
      </c>
      <c r="F1287" s="207">
        <v>16.14</v>
      </c>
      <c r="G1287" s="109" t="s">
        <v>41</v>
      </c>
      <c r="H1287" s="109">
        <v>3.66</v>
      </c>
      <c r="I1287" s="207">
        <v>18</v>
      </c>
      <c r="J1287" s="308">
        <v>45166</v>
      </c>
    </row>
    <row r="1288" spans="1:10" x14ac:dyDescent="0.25">
      <c r="A1288" s="222"/>
      <c r="B1288" s="207"/>
      <c r="C1288" s="207"/>
      <c r="D1288" s="207"/>
      <c r="E1288" s="207"/>
      <c r="F1288" s="207"/>
      <c r="G1288" s="109" t="s">
        <v>31</v>
      </c>
      <c r="H1288" s="109">
        <v>5.31</v>
      </c>
      <c r="I1288" s="207"/>
      <c r="J1288" s="303"/>
    </row>
    <row r="1289" spans="1:10" x14ac:dyDescent="0.25">
      <c r="A1289" s="222"/>
      <c r="B1289" s="207"/>
      <c r="C1289" s="207"/>
      <c r="D1289" s="207"/>
      <c r="E1289" s="207"/>
      <c r="F1289" s="207"/>
      <c r="G1289" s="109" t="s">
        <v>39</v>
      </c>
      <c r="H1289" s="109">
        <v>1.77</v>
      </c>
      <c r="I1289" s="207"/>
      <c r="J1289" s="303"/>
    </row>
    <row r="1290" spans="1:10" x14ac:dyDescent="0.25">
      <c r="A1290" s="222"/>
      <c r="B1290" s="207"/>
      <c r="C1290" s="207"/>
      <c r="D1290" s="207"/>
      <c r="E1290" s="207"/>
      <c r="F1290" s="207"/>
      <c r="G1290" s="109" t="s">
        <v>348</v>
      </c>
      <c r="H1290" s="109">
        <v>1.75</v>
      </c>
      <c r="I1290" s="207"/>
      <c r="J1290" s="303"/>
    </row>
    <row r="1291" spans="1:10" x14ac:dyDescent="0.25">
      <c r="A1291" s="222"/>
      <c r="B1291" s="207"/>
      <c r="C1291" s="207"/>
      <c r="D1291" s="207"/>
      <c r="E1291" s="208"/>
      <c r="F1291" s="208"/>
      <c r="G1291" s="109" t="s">
        <v>42</v>
      </c>
      <c r="H1291" s="109">
        <v>3.65</v>
      </c>
      <c r="I1291" s="208"/>
      <c r="J1291" s="303"/>
    </row>
    <row r="1292" spans="1:10" x14ac:dyDescent="0.25">
      <c r="A1292" s="222"/>
      <c r="B1292" s="207"/>
      <c r="C1292" s="207"/>
      <c r="D1292" s="207"/>
      <c r="E1292" s="207" t="s">
        <v>1222</v>
      </c>
      <c r="F1292" s="207">
        <v>28.25</v>
      </c>
      <c r="G1292" s="109" t="s">
        <v>31</v>
      </c>
      <c r="H1292" s="109">
        <v>15.88</v>
      </c>
      <c r="I1292" s="207">
        <v>30</v>
      </c>
      <c r="J1292" s="303"/>
    </row>
    <row r="1293" spans="1:10" ht="15.75" customHeight="1" x14ac:dyDescent="0.25">
      <c r="A1293" s="222"/>
      <c r="B1293" s="207"/>
      <c r="C1293" s="207"/>
      <c r="D1293" s="207"/>
      <c r="E1293" s="207"/>
      <c r="F1293" s="207"/>
      <c r="G1293" s="109" t="s">
        <v>39</v>
      </c>
      <c r="H1293" s="109">
        <v>9.4</v>
      </c>
      <c r="I1293" s="207"/>
      <c r="J1293" s="303"/>
    </row>
    <row r="1294" spans="1:10" ht="15.75" x14ac:dyDescent="0.25">
      <c r="A1294" s="222"/>
      <c r="B1294" s="207"/>
      <c r="C1294" s="207"/>
      <c r="D1294" s="207"/>
      <c r="E1294" s="207"/>
      <c r="F1294" s="207"/>
      <c r="G1294" s="106" t="s">
        <v>348</v>
      </c>
      <c r="H1294" s="106">
        <v>2.97</v>
      </c>
      <c r="I1294" s="207"/>
      <c r="J1294" s="303"/>
    </row>
    <row r="1295" spans="1:10" x14ac:dyDescent="0.25">
      <c r="A1295" s="221">
        <v>176912</v>
      </c>
      <c r="B1295" s="206" t="s">
        <v>1223</v>
      </c>
      <c r="C1295" s="206" t="s">
        <v>1224</v>
      </c>
      <c r="D1295" s="206" t="s">
        <v>1225</v>
      </c>
      <c r="E1295" s="206" t="s">
        <v>1226</v>
      </c>
      <c r="F1295" s="206">
        <v>30</v>
      </c>
      <c r="G1295" s="108" t="s">
        <v>31</v>
      </c>
      <c r="H1295" s="108">
        <v>26</v>
      </c>
      <c r="I1295" s="206">
        <v>32</v>
      </c>
      <c r="J1295" s="311">
        <v>45166</v>
      </c>
    </row>
    <row r="1296" spans="1:10" x14ac:dyDescent="0.25">
      <c r="A1296" s="222"/>
      <c r="B1296" s="207"/>
      <c r="C1296" s="207"/>
      <c r="D1296" s="207"/>
      <c r="E1296" s="207"/>
      <c r="F1296" s="207"/>
      <c r="G1296" s="109" t="s">
        <v>42</v>
      </c>
      <c r="H1296" s="109">
        <v>2</v>
      </c>
      <c r="I1296" s="207"/>
      <c r="J1296" s="303"/>
    </row>
    <row r="1297" spans="1:10" ht="15.75" customHeight="1" x14ac:dyDescent="0.25">
      <c r="A1297" s="222"/>
      <c r="B1297" s="207"/>
      <c r="C1297" s="207"/>
      <c r="D1297" s="207"/>
      <c r="E1297" s="207"/>
      <c r="F1297" s="207"/>
      <c r="G1297" s="109" t="s">
        <v>39</v>
      </c>
      <c r="H1297" s="109">
        <v>1</v>
      </c>
      <c r="I1297" s="207"/>
      <c r="J1297" s="303"/>
    </row>
    <row r="1298" spans="1:10" ht="15.75" thickBot="1" x14ac:dyDescent="0.3">
      <c r="A1298" s="285"/>
      <c r="B1298" s="209"/>
      <c r="C1298" s="209"/>
      <c r="D1298" s="209"/>
      <c r="E1298" s="209"/>
      <c r="F1298" s="209"/>
      <c r="G1298" s="110" t="s">
        <v>348</v>
      </c>
      <c r="H1298" s="110">
        <v>1</v>
      </c>
      <c r="I1298" s="209"/>
      <c r="J1298" s="312"/>
    </row>
    <row r="1299" spans="1:10" x14ac:dyDescent="0.25">
      <c r="A1299" s="222">
        <v>107321</v>
      </c>
      <c r="B1299" s="207" t="s">
        <v>1219</v>
      </c>
      <c r="C1299" s="207" t="s">
        <v>1227</v>
      </c>
      <c r="D1299" s="207" t="s">
        <v>395</v>
      </c>
      <c r="E1299" s="207" t="s">
        <v>1227</v>
      </c>
      <c r="F1299" s="207">
        <v>51.21</v>
      </c>
      <c r="G1299" s="109" t="s">
        <v>41</v>
      </c>
      <c r="H1299" s="109">
        <v>4.3600000000000003</v>
      </c>
      <c r="I1299" s="207">
        <v>53</v>
      </c>
      <c r="J1299" s="308">
        <v>45166</v>
      </c>
    </row>
    <row r="1300" spans="1:10" x14ac:dyDescent="0.25">
      <c r="A1300" s="222"/>
      <c r="B1300" s="207"/>
      <c r="C1300" s="207"/>
      <c r="D1300" s="207"/>
      <c r="E1300" s="207"/>
      <c r="F1300" s="207"/>
      <c r="G1300" s="109" t="s">
        <v>39</v>
      </c>
      <c r="H1300" s="109">
        <v>11.37</v>
      </c>
      <c r="I1300" s="207"/>
      <c r="J1300" s="303"/>
    </row>
    <row r="1301" spans="1:10" x14ac:dyDescent="0.25">
      <c r="A1301" s="222"/>
      <c r="B1301" s="207"/>
      <c r="C1301" s="207"/>
      <c r="D1301" s="207"/>
      <c r="E1301" s="207"/>
      <c r="F1301" s="207"/>
      <c r="G1301" s="109" t="s">
        <v>31</v>
      </c>
      <c r="H1301" s="109">
        <v>21.06</v>
      </c>
      <c r="I1301" s="207"/>
      <c r="J1301" s="303"/>
    </row>
    <row r="1302" spans="1:10" ht="15" customHeight="1" x14ac:dyDescent="0.25">
      <c r="A1302" s="222"/>
      <c r="B1302" s="207"/>
      <c r="C1302" s="207"/>
      <c r="D1302" s="207"/>
      <c r="E1302" s="207"/>
      <c r="F1302" s="207"/>
      <c r="G1302" s="109" t="s">
        <v>348</v>
      </c>
      <c r="H1302" s="109">
        <v>3.95</v>
      </c>
      <c r="I1302" s="207"/>
      <c r="J1302" s="303"/>
    </row>
    <row r="1303" spans="1:10" ht="15.75" x14ac:dyDescent="0.25">
      <c r="A1303" s="222"/>
      <c r="B1303" s="207"/>
      <c r="C1303" s="207"/>
      <c r="D1303" s="207"/>
      <c r="E1303" s="207"/>
      <c r="F1303" s="207"/>
      <c r="G1303" s="106" t="s">
        <v>624</v>
      </c>
      <c r="H1303" s="106">
        <v>10.47</v>
      </c>
      <c r="I1303" s="207"/>
      <c r="J1303" s="303"/>
    </row>
    <row r="1304" spans="1:10" x14ac:dyDescent="0.25">
      <c r="A1304" s="221">
        <v>151463</v>
      </c>
      <c r="B1304" s="206" t="s">
        <v>1228</v>
      </c>
      <c r="C1304" s="206" t="s">
        <v>1229</v>
      </c>
      <c r="D1304" s="206" t="s">
        <v>1230</v>
      </c>
      <c r="E1304" s="206" t="s">
        <v>1231</v>
      </c>
      <c r="F1304" s="206">
        <v>17.059999999999999</v>
      </c>
      <c r="G1304" s="108" t="s">
        <v>42</v>
      </c>
      <c r="H1304" s="108">
        <v>1.1299999999999999</v>
      </c>
      <c r="I1304" s="206">
        <v>19</v>
      </c>
      <c r="J1304" s="311">
        <v>45166</v>
      </c>
    </row>
    <row r="1305" spans="1:10" x14ac:dyDescent="0.25">
      <c r="A1305" s="222"/>
      <c r="B1305" s="207"/>
      <c r="C1305" s="207"/>
      <c r="D1305" s="207"/>
      <c r="E1305" s="207"/>
      <c r="F1305" s="207"/>
      <c r="G1305" s="109" t="s">
        <v>31</v>
      </c>
      <c r="H1305" s="109">
        <v>3.48</v>
      </c>
      <c r="I1305" s="207"/>
      <c r="J1305" s="303"/>
    </row>
    <row r="1306" spans="1:10" x14ac:dyDescent="0.25">
      <c r="A1306" s="222"/>
      <c r="B1306" s="207"/>
      <c r="C1306" s="207"/>
      <c r="D1306" s="207"/>
      <c r="E1306" s="207"/>
      <c r="F1306" s="207"/>
      <c r="G1306" s="109" t="s">
        <v>41</v>
      </c>
      <c r="H1306" s="109">
        <v>6.05</v>
      </c>
      <c r="I1306" s="207"/>
      <c r="J1306" s="303"/>
    </row>
    <row r="1307" spans="1:10" ht="15.75" customHeight="1" x14ac:dyDescent="0.25">
      <c r="A1307" s="222"/>
      <c r="B1307" s="207"/>
      <c r="C1307" s="207"/>
      <c r="D1307" s="207"/>
      <c r="E1307" s="207"/>
      <c r="F1307" s="207"/>
      <c r="G1307" s="109" t="s">
        <v>33</v>
      </c>
      <c r="H1307" s="109">
        <v>3.2</v>
      </c>
      <c r="I1307" s="207"/>
      <c r="J1307" s="303"/>
    </row>
    <row r="1308" spans="1:10" ht="15.75" thickBot="1" x14ac:dyDescent="0.3">
      <c r="A1308" s="285"/>
      <c r="B1308" s="209"/>
      <c r="C1308" s="209"/>
      <c r="D1308" s="209"/>
      <c r="E1308" s="209"/>
      <c r="F1308" s="209"/>
      <c r="G1308" s="110" t="s">
        <v>39</v>
      </c>
      <c r="H1308" s="110">
        <v>3.2</v>
      </c>
      <c r="I1308" s="209"/>
      <c r="J1308" s="312"/>
    </row>
    <row r="1309" spans="1:10" x14ac:dyDescent="0.25">
      <c r="A1309" s="222">
        <v>150174</v>
      </c>
      <c r="B1309" s="315" t="s">
        <v>1232</v>
      </c>
      <c r="C1309" s="207" t="s">
        <v>1232</v>
      </c>
      <c r="D1309" s="207" t="s">
        <v>482</v>
      </c>
      <c r="E1309" s="207" t="s">
        <v>1233</v>
      </c>
      <c r="F1309" s="207">
        <v>33.78</v>
      </c>
      <c r="G1309" s="109" t="s">
        <v>41</v>
      </c>
      <c r="H1309" s="109">
        <v>7.1</v>
      </c>
      <c r="I1309" s="207">
        <v>35</v>
      </c>
      <c r="J1309" s="308">
        <v>45166</v>
      </c>
    </row>
    <row r="1310" spans="1:10" x14ac:dyDescent="0.25">
      <c r="A1310" s="222"/>
      <c r="B1310" s="315"/>
      <c r="C1310" s="207"/>
      <c r="D1310" s="207"/>
      <c r="E1310" s="207"/>
      <c r="F1310" s="207"/>
      <c r="G1310" s="109" t="s">
        <v>39</v>
      </c>
      <c r="H1310" s="109">
        <v>12.06</v>
      </c>
      <c r="I1310" s="207"/>
      <c r="J1310" s="303"/>
    </row>
    <row r="1311" spans="1:10" x14ac:dyDescent="0.25">
      <c r="A1311" s="222"/>
      <c r="B1311" s="315"/>
      <c r="C1311" s="207"/>
      <c r="D1311" s="207"/>
      <c r="E1311" s="207"/>
      <c r="F1311" s="207"/>
      <c r="G1311" s="109" t="s">
        <v>43</v>
      </c>
      <c r="H1311" s="109">
        <v>0.56999999999999995</v>
      </c>
      <c r="I1311" s="207"/>
      <c r="J1311" s="303"/>
    </row>
    <row r="1312" spans="1:10" ht="15" customHeight="1" x14ac:dyDescent="0.25">
      <c r="A1312" s="222"/>
      <c r="B1312" s="315"/>
      <c r="C1312" s="207"/>
      <c r="D1312" s="207"/>
      <c r="E1312" s="207"/>
      <c r="F1312" s="207"/>
      <c r="G1312" s="109" t="s">
        <v>29</v>
      </c>
      <c r="H1312" s="109">
        <v>6.95</v>
      </c>
      <c r="I1312" s="207"/>
      <c r="J1312" s="303"/>
    </row>
    <row r="1313" spans="1:10" ht="15.75" x14ac:dyDescent="0.25">
      <c r="A1313" s="222"/>
      <c r="B1313" s="315"/>
      <c r="C1313" s="207"/>
      <c r="D1313" s="207"/>
      <c r="E1313" s="207"/>
      <c r="F1313" s="207"/>
      <c r="G1313" s="106" t="s">
        <v>277</v>
      </c>
      <c r="H1313" s="106">
        <v>7.1</v>
      </c>
      <c r="I1313" s="207"/>
      <c r="J1313" s="303"/>
    </row>
    <row r="1314" spans="1:10" x14ac:dyDescent="0.25">
      <c r="A1314" s="221">
        <v>105402</v>
      </c>
      <c r="B1314" s="206" t="s">
        <v>1234</v>
      </c>
      <c r="C1314" s="206" t="s">
        <v>1235</v>
      </c>
      <c r="D1314" s="206" t="s">
        <v>1236</v>
      </c>
      <c r="E1314" s="206" t="s">
        <v>1237</v>
      </c>
      <c r="F1314" s="206">
        <v>20.61</v>
      </c>
      <c r="G1314" s="108" t="s">
        <v>42</v>
      </c>
      <c r="H1314" s="108">
        <v>0.78</v>
      </c>
      <c r="I1314" s="206">
        <v>22</v>
      </c>
      <c r="J1314" s="311">
        <v>45167</v>
      </c>
    </row>
    <row r="1315" spans="1:10" x14ac:dyDescent="0.25">
      <c r="A1315" s="222"/>
      <c r="B1315" s="207"/>
      <c r="C1315" s="207"/>
      <c r="D1315" s="207"/>
      <c r="E1315" s="207"/>
      <c r="F1315" s="207"/>
      <c r="G1315" s="109" t="s">
        <v>31</v>
      </c>
      <c r="H1315" s="109">
        <v>11.04</v>
      </c>
      <c r="I1315" s="207"/>
      <c r="J1315" s="303"/>
    </row>
    <row r="1316" spans="1:10" x14ac:dyDescent="0.25">
      <c r="A1316" s="222"/>
      <c r="B1316" s="207"/>
      <c r="C1316" s="207"/>
      <c r="D1316" s="207"/>
      <c r="E1316" s="207"/>
      <c r="F1316" s="207"/>
      <c r="G1316" s="109" t="s">
        <v>348</v>
      </c>
      <c r="H1316" s="109">
        <v>0.78</v>
      </c>
      <c r="I1316" s="207"/>
      <c r="J1316" s="303"/>
    </row>
    <row r="1317" spans="1:10" x14ac:dyDescent="0.25">
      <c r="A1317" s="222"/>
      <c r="B1317" s="207"/>
      <c r="C1317" s="207"/>
      <c r="D1317" s="207"/>
      <c r="E1317" s="207"/>
      <c r="F1317" s="207"/>
      <c r="G1317" s="109" t="s">
        <v>29</v>
      </c>
      <c r="H1317" s="109">
        <v>5.24</v>
      </c>
      <c r="I1317" s="207"/>
      <c r="J1317" s="303"/>
    </row>
    <row r="1318" spans="1:10" ht="15" customHeight="1" x14ac:dyDescent="0.25">
      <c r="A1318" s="222"/>
      <c r="B1318" s="207"/>
      <c r="C1318" s="207"/>
      <c r="D1318" s="207"/>
      <c r="E1318" s="207"/>
      <c r="F1318" s="207"/>
      <c r="G1318" s="109" t="s">
        <v>39</v>
      </c>
      <c r="H1318" s="109">
        <v>1.1399999999999999</v>
      </c>
      <c r="I1318" s="207"/>
      <c r="J1318" s="303"/>
    </row>
    <row r="1319" spans="1:10" ht="15.75" thickBot="1" x14ac:dyDescent="0.3">
      <c r="A1319" s="285"/>
      <c r="B1319" s="209"/>
      <c r="C1319" s="209"/>
      <c r="D1319" s="209"/>
      <c r="E1319" s="209"/>
      <c r="F1319" s="209"/>
      <c r="G1319" s="110" t="s">
        <v>33</v>
      </c>
      <c r="H1319" s="110">
        <v>1.63</v>
      </c>
      <c r="I1319" s="209"/>
      <c r="J1319" s="312"/>
    </row>
    <row r="1320" spans="1:10" x14ac:dyDescent="0.25">
      <c r="A1320" s="222">
        <v>150500</v>
      </c>
      <c r="B1320" s="207" t="s">
        <v>1234</v>
      </c>
      <c r="C1320" s="207" t="s">
        <v>1238</v>
      </c>
      <c r="D1320" s="207" t="s">
        <v>1236</v>
      </c>
      <c r="E1320" s="207" t="s">
        <v>1239</v>
      </c>
      <c r="F1320" s="207">
        <v>12.99</v>
      </c>
      <c r="G1320" s="207" t="s">
        <v>624</v>
      </c>
      <c r="H1320" s="207">
        <v>12.99</v>
      </c>
      <c r="I1320" s="207">
        <v>14</v>
      </c>
      <c r="J1320" s="308">
        <v>45167</v>
      </c>
    </row>
    <row r="1321" spans="1:10" ht="15" customHeight="1" x14ac:dyDescent="0.25">
      <c r="A1321" s="222"/>
      <c r="B1321" s="207"/>
      <c r="C1321" s="207"/>
      <c r="D1321" s="207"/>
      <c r="E1321" s="207"/>
      <c r="F1321" s="207"/>
      <c r="G1321" s="207"/>
      <c r="H1321" s="207"/>
      <c r="I1321" s="207"/>
      <c r="J1321" s="303"/>
    </row>
    <row r="1322" spans="1:10" ht="15.75" x14ac:dyDescent="0.25">
      <c r="A1322" s="222"/>
      <c r="B1322" s="207"/>
      <c r="C1322" s="207"/>
      <c r="D1322" s="207"/>
      <c r="E1322" s="207"/>
      <c r="F1322" s="207"/>
      <c r="G1322" s="207"/>
      <c r="H1322" s="207"/>
      <c r="I1322" s="207"/>
      <c r="J1322" s="303"/>
    </row>
    <row r="1323" spans="1:10" x14ac:dyDescent="0.25">
      <c r="A1323" s="221">
        <v>112463</v>
      </c>
      <c r="B1323" s="206" t="s">
        <v>1234</v>
      </c>
      <c r="C1323" s="206" t="s">
        <v>1240</v>
      </c>
      <c r="D1323" s="206" t="s">
        <v>1236</v>
      </c>
      <c r="E1323" s="206" t="s">
        <v>1241</v>
      </c>
      <c r="F1323" s="206">
        <v>8.19</v>
      </c>
      <c r="G1323" s="108" t="s">
        <v>33</v>
      </c>
      <c r="H1323" s="108">
        <v>3.49</v>
      </c>
      <c r="I1323" s="206">
        <v>10</v>
      </c>
      <c r="J1323" s="311">
        <v>45167</v>
      </c>
    </row>
    <row r="1324" spans="1:10" ht="15" customHeight="1" x14ac:dyDescent="0.25">
      <c r="A1324" s="222"/>
      <c r="B1324" s="207"/>
      <c r="C1324" s="207"/>
      <c r="D1324" s="207"/>
      <c r="E1324" s="207"/>
      <c r="F1324" s="207"/>
      <c r="G1324" s="32" t="s">
        <v>39</v>
      </c>
      <c r="H1324" s="109">
        <v>1.7</v>
      </c>
      <c r="I1324" s="207"/>
      <c r="J1324" s="303"/>
    </row>
    <row r="1325" spans="1:10" ht="15.75" thickBot="1" x14ac:dyDescent="0.3">
      <c r="A1325" s="285"/>
      <c r="B1325" s="209"/>
      <c r="C1325" s="209"/>
      <c r="D1325" s="209"/>
      <c r="E1325" s="209"/>
      <c r="F1325" s="209"/>
      <c r="G1325" s="53" t="s">
        <v>348</v>
      </c>
      <c r="H1325" s="110">
        <v>3</v>
      </c>
      <c r="I1325" s="209"/>
      <c r="J1325" s="312"/>
    </row>
    <row r="1326" spans="1:10" x14ac:dyDescent="0.25">
      <c r="A1326" s="222">
        <v>153886</v>
      </c>
      <c r="B1326" s="207" t="s">
        <v>1242</v>
      </c>
      <c r="C1326" s="207" t="s">
        <v>1243</v>
      </c>
      <c r="D1326" s="207" t="s">
        <v>36</v>
      </c>
      <c r="E1326" s="207" t="s">
        <v>1244</v>
      </c>
      <c r="F1326" s="207">
        <v>6.48</v>
      </c>
      <c r="G1326" s="38" t="s">
        <v>529</v>
      </c>
      <c r="H1326" s="38">
        <v>1.23</v>
      </c>
      <c r="I1326" s="207">
        <v>8</v>
      </c>
      <c r="J1326" s="308">
        <v>45167</v>
      </c>
    </row>
    <row r="1327" spans="1:10" x14ac:dyDescent="0.25">
      <c r="A1327" s="222"/>
      <c r="B1327" s="207"/>
      <c r="C1327" s="207"/>
      <c r="D1327" s="207"/>
      <c r="E1327" s="207"/>
      <c r="F1327" s="207"/>
      <c r="G1327" s="32" t="s">
        <v>39</v>
      </c>
      <c r="H1327" s="32">
        <v>1.76</v>
      </c>
      <c r="I1327" s="207"/>
      <c r="J1327" s="303"/>
    </row>
    <row r="1328" spans="1:10" ht="15" customHeight="1" x14ac:dyDescent="0.25">
      <c r="A1328" s="222"/>
      <c r="B1328" s="207"/>
      <c r="C1328" s="207"/>
      <c r="D1328" s="207"/>
      <c r="E1328" s="207"/>
      <c r="F1328" s="207"/>
      <c r="G1328" s="32" t="s">
        <v>31</v>
      </c>
      <c r="H1328" s="32">
        <v>2.9</v>
      </c>
      <c r="I1328" s="207"/>
      <c r="J1328" s="303"/>
    </row>
    <row r="1329" spans="1:10" ht="15.75" x14ac:dyDescent="0.25">
      <c r="A1329" s="222"/>
      <c r="B1329" s="207"/>
      <c r="C1329" s="207"/>
      <c r="D1329" s="207"/>
      <c r="E1329" s="207"/>
      <c r="F1329" s="207"/>
      <c r="G1329" s="33" t="s">
        <v>348</v>
      </c>
      <c r="H1329" s="33">
        <v>0.59</v>
      </c>
      <c r="I1329" s="207"/>
      <c r="J1329" s="303"/>
    </row>
    <row r="1330" spans="1:10" ht="15" customHeight="1" x14ac:dyDescent="0.25">
      <c r="A1330" s="221">
        <v>3126364</v>
      </c>
      <c r="B1330" s="206" t="s">
        <v>1242</v>
      </c>
      <c r="C1330" s="206" t="s">
        <v>1245</v>
      </c>
      <c r="D1330" s="206" t="s">
        <v>36</v>
      </c>
      <c r="E1330" s="206" t="s">
        <v>1246</v>
      </c>
      <c r="F1330" s="206">
        <v>3.45</v>
      </c>
      <c r="G1330" s="206" t="s">
        <v>28</v>
      </c>
      <c r="H1330" s="206">
        <v>3.45</v>
      </c>
      <c r="I1330" s="206">
        <v>5</v>
      </c>
      <c r="J1330" s="311">
        <v>45167</v>
      </c>
    </row>
    <row r="1331" spans="1:10" ht="15.75" thickBot="1" x14ac:dyDescent="0.3">
      <c r="A1331" s="285"/>
      <c r="B1331" s="209"/>
      <c r="C1331" s="209"/>
      <c r="D1331" s="209"/>
      <c r="E1331" s="209"/>
      <c r="F1331" s="209"/>
      <c r="G1331" s="209"/>
      <c r="H1331" s="209"/>
      <c r="I1331" s="209"/>
      <c r="J1331" s="312"/>
    </row>
    <row r="1332" spans="1:10" ht="15" customHeight="1" x14ac:dyDescent="0.25">
      <c r="A1332" s="222">
        <v>175547</v>
      </c>
      <c r="B1332" s="207" t="s">
        <v>1247</v>
      </c>
      <c r="C1332" s="207" t="s">
        <v>1248</v>
      </c>
      <c r="D1332" s="207" t="s">
        <v>46</v>
      </c>
      <c r="E1332" s="207" t="s">
        <v>1249</v>
      </c>
      <c r="F1332" s="207">
        <v>11.93</v>
      </c>
      <c r="G1332" s="38" t="s">
        <v>28</v>
      </c>
      <c r="H1332" s="38">
        <v>4.7</v>
      </c>
      <c r="I1332" s="207">
        <v>13</v>
      </c>
      <c r="J1332" s="308">
        <v>45167</v>
      </c>
    </row>
    <row r="1333" spans="1:10" ht="15.75" x14ac:dyDescent="0.25">
      <c r="A1333" s="222"/>
      <c r="B1333" s="207"/>
      <c r="C1333" s="207"/>
      <c r="D1333" s="207"/>
      <c r="E1333" s="207"/>
      <c r="F1333" s="207"/>
      <c r="G1333" s="33" t="s">
        <v>204</v>
      </c>
      <c r="H1333" s="33">
        <v>7.23</v>
      </c>
      <c r="I1333" s="207"/>
      <c r="J1333" s="303"/>
    </row>
    <row r="1334" spans="1:10" x14ac:dyDescent="0.25">
      <c r="A1334" s="221">
        <v>3125992</v>
      </c>
      <c r="B1334" s="206" t="s">
        <v>1250</v>
      </c>
      <c r="C1334" s="206" t="s">
        <v>1251</v>
      </c>
      <c r="D1334" s="206" t="s">
        <v>36</v>
      </c>
      <c r="E1334" s="206" t="s">
        <v>1252</v>
      </c>
      <c r="F1334" s="206">
        <v>7.07</v>
      </c>
      <c r="G1334" s="37" t="s">
        <v>348</v>
      </c>
      <c r="H1334" s="37">
        <v>0.86</v>
      </c>
      <c r="I1334" s="206">
        <v>9</v>
      </c>
      <c r="J1334" s="311">
        <v>45167</v>
      </c>
    </row>
    <row r="1335" spans="1:10" ht="15" customHeight="1" x14ac:dyDescent="0.25">
      <c r="A1335" s="222"/>
      <c r="B1335" s="207"/>
      <c r="C1335" s="207"/>
      <c r="D1335" s="207"/>
      <c r="E1335" s="207"/>
      <c r="F1335" s="207"/>
      <c r="G1335" s="32" t="s">
        <v>42</v>
      </c>
      <c r="H1335" s="32">
        <v>0.72</v>
      </c>
      <c r="I1335" s="207"/>
      <c r="J1335" s="303"/>
    </row>
    <row r="1336" spans="1:10" ht="15.75" thickBot="1" x14ac:dyDescent="0.3">
      <c r="A1336" s="285"/>
      <c r="B1336" s="209"/>
      <c r="C1336" s="209"/>
      <c r="D1336" s="209"/>
      <c r="E1336" s="209"/>
      <c r="F1336" s="209"/>
      <c r="G1336" s="53" t="s">
        <v>31</v>
      </c>
      <c r="H1336" s="53">
        <v>5.49</v>
      </c>
      <c r="I1336" s="209"/>
      <c r="J1336" s="312"/>
    </row>
    <row r="1337" spans="1:10" ht="15" customHeight="1" x14ac:dyDescent="0.25">
      <c r="A1337" s="222">
        <v>3126203</v>
      </c>
      <c r="B1337" s="207" t="s">
        <v>1247</v>
      </c>
      <c r="C1337" s="207" t="s">
        <v>1253</v>
      </c>
      <c r="D1337" s="207" t="s">
        <v>46</v>
      </c>
      <c r="E1337" s="207" t="s">
        <v>1254</v>
      </c>
      <c r="F1337" s="207">
        <v>16.45</v>
      </c>
      <c r="G1337" s="38" t="s">
        <v>28</v>
      </c>
      <c r="H1337" s="38">
        <v>6.51</v>
      </c>
      <c r="I1337" s="207">
        <v>18</v>
      </c>
      <c r="J1337" s="308">
        <v>45167</v>
      </c>
    </row>
    <row r="1338" spans="1:10" ht="15.75" x14ac:dyDescent="0.25">
      <c r="A1338" s="222"/>
      <c r="B1338" s="207"/>
      <c r="C1338" s="207"/>
      <c r="D1338" s="207"/>
      <c r="E1338" s="207"/>
      <c r="F1338" s="207"/>
      <c r="G1338" s="33" t="s">
        <v>204</v>
      </c>
      <c r="H1338" s="33">
        <v>9.94</v>
      </c>
      <c r="I1338" s="207"/>
      <c r="J1338" s="303"/>
    </row>
    <row r="1339" spans="1:10" x14ac:dyDescent="0.25">
      <c r="A1339" s="221">
        <v>150455</v>
      </c>
      <c r="B1339" s="206" t="s">
        <v>1255</v>
      </c>
      <c r="C1339" s="206" t="s">
        <v>1256</v>
      </c>
      <c r="D1339" s="206" t="s">
        <v>1257</v>
      </c>
      <c r="E1339" s="206" t="s">
        <v>1258</v>
      </c>
      <c r="F1339" s="206">
        <v>20.55</v>
      </c>
      <c r="G1339" s="37" t="s">
        <v>33</v>
      </c>
      <c r="H1339" s="37">
        <v>11.8</v>
      </c>
      <c r="I1339" s="206">
        <v>22</v>
      </c>
      <c r="J1339" s="311">
        <v>45167</v>
      </c>
    </row>
    <row r="1340" spans="1:10" x14ac:dyDescent="0.25">
      <c r="A1340" s="222"/>
      <c r="B1340" s="207"/>
      <c r="C1340" s="207"/>
      <c r="D1340" s="207"/>
      <c r="E1340" s="208"/>
      <c r="F1340" s="208"/>
      <c r="G1340" s="32" t="s">
        <v>39</v>
      </c>
      <c r="H1340" s="32">
        <v>8.75</v>
      </c>
      <c r="I1340" s="208"/>
      <c r="J1340" s="303"/>
    </row>
    <row r="1341" spans="1:10" x14ac:dyDescent="0.25">
      <c r="A1341" s="222"/>
      <c r="B1341" s="207"/>
      <c r="C1341" s="207"/>
      <c r="D1341" s="207"/>
      <c r="E1341" s="32" t="s">
        <v>1259</v>
      </c>
      <c r="F1341" s="32">
        <v>1.5</v>
      </c>
      <c r="G1341" s="32" t="s">
        <v>33</v>
      </c>
      <c r="H1341" s="32">
        <v>1.5</v>
      </c>
      <c r="I1341" s="32">
        <v>3</v>
      </c>
      <c r="J1341" s="303"/>
    </row>
    <row r="1342" spans="1:10" ht="15" customHeight="1" x14ac:dyDescent="0.25">
      <c r="A1342" s="222"/>
      <c r="B1342" s="207"/>
      <c r="C1342" s="207"/>
      <c r="D1342" s="207"/>
      <c r="E1342" s="189" t="s">
        <v>1260</v>
      </c>
      <c r="F1342" s="189">
        <v>19.36</v>
      </c>
      <c r="G1342" s="32" t="s">
        <v>39</v>
      </c>
      <c r="H1342" s="32">
        <v>10.97</v>
      </c>
      <c r="I1342" s="189">
        <v>21</v>
      </c>
      <c r="J1342" s="303"/>
    </row>
    <row r="1343" spans="1:10" ht="15.75" thickBot="1" x14ac:dyDescent="0.3">
      <c r="A1343" s="285"/>
      <c r="B1343" s="209"/>
      <c r="C1343" s="209"/>
      <c r="D1343" s="209"/>
      <c r="E1343" s="209"/>
      <c r="F1343" s="209"/>
      <c r="G1343" s="53" t="s">
        <v>33</v>
      </c>
      <c r="H1343" s="53">
        <v>8.39</v>
      </c>
      <c r="I1343" s="209"/>
      <c r="J1343" s="312"/>
    </row>
    <row r="1344" spans="1:10" x14ac:dyDescent="0.25">
      <c r="A1344" s="222">
        <v>176808</v>
      </c>
      <c r="B1344" s="207" t="s">
        <v>1261</v>
      </c>
      <c r="C1344" s="207" t="s">
        <v>1262</v>
      </c>
      <c r="D1344" s="207" t="s">
        <v>1257</v>
      </c>
      <c r="E1344" s="207" t="s">
        <v>1258</v>
      </c>
      <c r="F1344" s="207">
        <v>2.25</v>
      </c>
      <c r="G1344" s="38" t="s">
        <v>39</v>
      </c>
      <c r="H1344" s="38">
        <v>0.25</v>
      </c>
      <c r="I1344" s="207">
        <v>4</v>
      </c>
      <c r="J1344" s="308">
        <v>45167</v>
      </c>
    </row>
    <row r="1345" spans="1:10" x14ac:dyDescent="0.25">
      <c r="A1345" s="222"/>
      <c r="B1345" s="207"/>
      <c r="C1345" s="207"/>
      <c r="D1345" s="207"/>
      <c r="E1345" s="208"/>
      <c r="F1345" s="208"/>
      <c r="G1345" s="32" t="s">
        <v>33</v>
      </c>
      <c r="H1345" s="32">
        <v>2</v>
      </c>
      <c r="I1345" s="208"/>
      <c r="J1345" s="303"/>
    </row>
    <row r="1346" spans="1:10" ht="15" customHeight="1" x14ac:dyDescent="0.25">
      <c r="A1346" s="222"/>
      <c r="B1346" s="207"/>
      <c r="C1346" s="207"/>
      <c r="D1346" s="207"/>
      <c r="E1346" s="189" t="s">
        <v>1263</v>
      </c>
      <c r="F1346" s="189">
        <v>0.87</v>
      </c>
      <c r="G1346" s="32" t="s">
        <v>39</v>
      </c>
      <c r="H1346" s="32">
        <v>0.26</v>
      </c>
      <c r="I1346" s="189">
        <v>2</v>
      </c>
      <c r="J1346" s="303"/>
    </row>
    <row r="1347" spans="1:10" ht="15.75" x14ac:dyDescent="0.25">
      <c r="A1347" s="222"/>
      <c r="B1347" s="207"/>
      <c r="C1347" s="207"/>
      <c r="D1347" s="207"/>
      <c r="E1347" s="207"/>
      <c r="F1347" s="207"/>
      <c r="G1347" s="33" t="s">
        <v>33</v>
      </c>
      <c r="H1347" s="33">
        <v>0.61</v>
      </c>
      <c r="I1347" s="207"/>
      <c r="J1347" s="303"/>
    </row>
    <row r="1348" spans="1:10" ht="30" customHeight="1" x14ac:dyDescent="0.25">
      <c r="A1348" s="221">
        <v>3104279</v>
      </c>
      <c r="B1348" s="206" t="s">
        <v>1264</v>
      </c>
      <c r="C1348" s="206" t="s">
        <v>1265</v>
      </c>
      <c r="D1348" s="206" t="s">
        <v>46</v>
      </c>
      <c r="E1348" s="206" t="s">
        <v>1266</v>
      </c>
      <c r="F1348" s="206">
        <v>20.38</v>
      </c>
      <c r="G1348" s="37" t="s">
        <v>33</v>
      </c>
      <c r="H1348" s="37">
        <v>14.26</v>
      </c>
      <c r="I1348" s="206">
        <v>22</v>
      </c>
      <c r="J1348" s="311">
        <v>45167</v>
      </c>
    </row>
    <row r="1349" spans="1:10" ht="15.75" thickBot="1" x14ac:dyDescent="0.3">
      <c r="A1349" s="285"/>
      <c r="B1349" s="209"/>
      <c r="C1349" s="209"/>
      <c r="D1349" s="209"/>
      <c r="E1349" s="209"/>
      <c r="F1349" s="209"/>
      <c r="G1349" s="53" t="s">
        <v>39</v>
      </c>
      <c r="H1349" s="53">
        <v>6.12</v>
      </c>
      <c r="I1349" s="209"/>
      <c r="J1349" s="312"/>
    </row>
    <row r="1350" spans="1:10" x14ac:dyDescent="0.25">
      <c r="A1350" s="222">
        <v>94091</v>
      </c>
      <c r="B1350" s="207" t="s">
        <v>1267</v>
      </c>
      <c r="C1350" s="207" t="s">
        <v>649</v>
      </c>
      <c r="D1350" s="207" t="s">
        <v>46</v>
      </c>
      <c r="E1350" s="207" t="s">
        <v>390</v>
      </c>
      <c r="F1350" s="207">
        <v>7.8</v>
      </c>
      <c r="G1350" s="109" t="s">
        <v>277</v>
      </c>
      <c r="H1350" s="109">
        <v>2.65</v>
      </c>
      <c r="I1350" s="207">
        <v>9</v>
      </c>
      <c r="J1350" s="308">
        <v>45167</v>
      </c>
    </row>
    <row r="1351" spans="1:10" x14ac:dyDescent="0.25">
      <c r="A1351" s="222"/>
      <c r="B1351" s="207"/>
      <c r="C1351" s="207"/>
      <c r="D1351" s="207"/>
      <c r="E1351" s="207"/>
      <c r="F1351" s="207"/>
      <c r="G1351" s="109" t="s">
        <v>33</v>
      </c>
      <c r="H1351" s="109">
        <v>2.62</v>
      </c>
      <c r="I1351" s="207"/>
      <c r="J1351" s="303"/>
    </row>
    <row r="1352" spans="1:10" x14ac:dyDescent="0.25">
      <c r="A1352" s="222"/>
      <c r="B1352" s="207"/>
      <c r="C1352" s="207"/>
      <c r="D1352" s="207"/>
      <c r="E1352" s="208"/>
      <c r="F1352" s="208"/>
      <c r="G1352" s="109" t="s">
        <v>39</v>
      </c>
      <c r="H1352" s="109">
        <v>2.5299999999999998</v>
      </c>
      <c r="I1352" s="208"/>
      <c r="J1352" s="303"/>
    </row>
    <row r="1353" spans="1:10" ht="15" customHeight="1" x14ac:dyDescent="0.25">
      <c r="A1353" s="222"/>
      <c r="B1353" s="207"/>
      <c r="C1353" s="207"/>
      <c r="D1353" s="207"/>
      <c r="E1353" s="109" t="s">
        <v>1268</v>
      </c>
      <c r="F1353" s="109">
        <v>4.5</v>
      </c>
      <c r="G1353" s="47" t="s">
        <v>33</v>
      </c>
      <c r="H1353" s="109">
        <v>4.5</v>
      </c>
      <c r="I1353" s="109">
        <v>6</v>
      </c>
      <c r="J1353" s="303"/>
    </row>
    <row r="1354" spans="1:10" ht="15.75" thickBot="1" x14ac:dyDescent="0.3">
      <c r="A1354" s="222"/>
      <c r="B1354" s="207"/>
      <c r="C1354" s="207"/>
      <c r="D1354" s="207"/>
      <c r="E1354" s="106" t="s">
        <v>1269</v>
      </c>
      <c r="F1354" s="106">
        <v>4.5</v>
      </c>
      <c r="G1354" s="106" t="s">
        <v>39</v>
      </c>
      <c r="H1354" s="106">
        <v>4.5</v>
      </c>
      <c r="I1354" s="106">
        <v>6</v>
      </c>
      <c r="J1354" s="303"/>
    </row>
    <row r="1355" spans="1:10" ht="15.75" customHeight="1" x14ac:dyDescent="0.25">
      <c r="A1355" s="221">
        <v>151268</v>
      </c>
      <c r="B1355" s="206" t="s">
        <v>1270</v>
      </c>
      <c r="C1355" s="206" t="s">
        <v>1271</v>
      </c>
      <c r="D1355" s="206" t="s">
        <v>285</v>
      </c>
      <c r="E1355" s="206" t="s">
        <v>1272</v>
      </c>
      <c r="F1355" s="206">
        <v>6</v>
      </c>
      <c r="G1355" s="37" t="s">
        <v>33</v>
      </c>
      <c r="H1355" s="37">
        <v>4</v>
      </c>
      <c r="I1355" s="206">
        <v>8</v>
      </c>
      <c r="J1355" s="311">
        <v>45167</v>
      </c>
    </row>
    <row r="1356" spans="1:10" ht="15.75" thickBot="1" x14ac:dyDescent="0.3">
      <c r="A1356" s="285"/>
      <c r="B1356" s="209"/>
      <c r="C1356" s="209"/>
      <c r="D1356" s="209"/>
      <c r="E1356" s="209"/>
      <c r="F1356" s="209"/>
      <c r="G1356" s="53" t="s">
        <v>277</v>
      </c>
      <c r="H1356" s="53">
        <v>2</v>
      </c>
      <c r="I1356" s="209"/>
      <c r="J1356" s="312"/>
    </row>
    <row r="1357" spans="1:10" thickBot="1" x14ac:dyDescent="0.3">
      <c r="A1357" s="222">
        <v>120747</v>
      </c>
      <c r="B1357" s="207" t="s">
        <v>1273</v>
      </c>
      <c r="C1357" s="207" t="s">
        <v>1274</v>
      </c>
      <c r="D1357" s="207" t="s">
        <v>566</v>
      </c>
      <c r="E1357" s="207" t="s">
        <v>1274</v>
      </c>
      <c r="F1357" s="207">
        <v>18.8</v>
      </c>
      <c r="G1357" s="109" t="s">
        <v>39</v>
      </c>
      <c r="H1357" s="109">
        <v>3</v>
      </c>
      <c r="I1357" s="207">
        <v>20</v>
      </c>
      <c r="J1357" s="308">
        <v>45167</v>
      </c>
    </row>
    <row r="1358" spans="1:10" thickBot="1" x14ac:dyDescent="0.3">
      <c r="A1358" s="222"/>
      <c r="B1358" s="207"/>
      <c r="C1358" s="207"/>
      <c r="D1358" s="207"/>
      <c r="E1358" s="207"/>
      <c r="F1358" s="207"/>
      <c r="G1358" s="109" t="s">
        <v>33</v>
      </c>
      <c r="H1358" s="109">
        <v>14</v>
      </c>
      <c r="I1358" s="207"/>
      <c r="J1358" s="303"/>
    </row>
    <row r="1359" spans="1:10" thickBot="1" x14ac:dyDescent="0.3">
      <c r="A1359" s="222"/>
      <c r="B1359" s="207"/>
      <c r="C1359" s="207"/>
      <c r="D1359" s="207"/>
      <c r="E1359" s="207"/>
      <c r="F1359" s="207"/>
      <c r="G1359" s="106" t="s">
        <v>547</v>
      </c>
      <c r="H1359" s="106">
        <v>1</v>
      </c>
      <c r="I1359" s="207"/>
      <c r="J1359" s="303"/>
    </row>
    <row r="1360" spans="1:10" ht="15" customHeight="1" x14ac:dyDescent="0.3">
      <c r="A1360" s="222"/>
      <c r="B1360" s="207"/>
      <c r="C1360" s="207"/>
      <c r="D1360" s="207"/>
      <c r="E1360" s="208"/>
      <c r="F1360" s="208"/>
      <c r="G1360" s="112" t="s">
        <v>277</v>
      </c>
      <c r="H1360" s="112">
        <v>0.8</v>
      </c>
      <c r="I1360" s="208"/>
      <c r="J1360" s="303"/>
    </row>
    <row r="1361" spans="1:10" ht="15.75" thickBot="1" x14ac:dyDescent="0.3">
      <c r="A1361" s="222"/>
      <c r="B1361" s="207"/>
      <c r="C1361" s="207"/>
      <c r="D1361" s="207"/>
      <c r="E1361" s="106" t="s">
        <v>1275</v>
      </c>
      <c r="F1361" s="106">
        <v>2.2999999999999998</v>
      </c>
      <c r="G1361" s="112" t="s">
        <v>39</v>
      </c>
      <c r="H1361" s="112">
        <v>2.2999999999999998</v>
      </c>
      <c r="I1361" s="106">
        <v>4</v>
      </c>
      <c r="J1361" s="303"/>
    </row>
    <row r="1362" spans="1:10" thickBot="1" x14ac:dyDescent="0.3">
      <c r="A1362" s="221">
        <v>150503</v>
      </c>
      <c r="B1362" s="206" t="s">
        <v>1234</v>
      </c>
      <c r="C1362" s="206" t="s">
        <v>1276</v>
      </c>
      <c r="D1362" s="206" t="s">
        <v>610</v>
      </c>
      <c r="E1362" s="206" t="s">
        <v>1277</v>
      </c>
      <c r="F1362" s="206">
        <v>42.41</v>
      </c>
      <c r="G1362" s="108" t="s">
        <v>42</v>
      </c>
      <c r="H1362" s="108">
        <v>5.33</v>
      </c>
      <c r="I1362" s="206">
        <v>44</v>
      </c>
      <c r="J1362" s="311">
        <v>45168</v>
      </c>
    </row>
    <row r="1363" spans="1:10" thickBot="1" x14ac:dyDescent="0.3">
      <c r="A1363" s="222"/>
      <c r="B1363" s="207"/>
      <c r="C1363" s="207"/>
      <c r="D1363" s="207"/>
      <c r="E1363" s="207"/>
      <c r="F1363" s="207"/>
      <c r="G1363" s="109" t="s">
        <v>1099</v>
      </c>
      <c r="H1363" s="109">
        <v>1.49</v>
      </c>
      <c r="I1363" s="207"/>
      <c r="J1363" s="303"/>
    </row>
    <row r="1364" spans="1:10" thickBot="1" x14ac:dyDescent="0.3">
      <c r="A1364" s="222"/>
      <c r="B1364" s="207"/>
      <c r="C1364" s="207"/>
      <c r="D1364" s="207"/>
      <c r="E1364" s="207"/>
      <c r="F1364" s="207"/>
      <c r="G1364" s="109" t="s">
        <v>31</v>
      </c>
      <c r="H1364" s="109">
        <v>31.89</v>
      </c>
      <c r="I1364" s="207"/>
      <c r="J1364" s="303"/>
    </row>
    <row r="1365" spans="1:10" ht="15.75" customHeight="1" x14ac:dyDescent="0.3">
      <c r="A1365" s="222"/>
      <c r="B1365" s="207"/>
      <c r="C1365" s="207"/>
      <c r="D1365" s="207"/>
      <c r="E1365" s="207"/>
      <c r="F1365" s="207"/>
      <c r="G1365" s="109" t="s">
        <v>624</v>
      </c>
      <c r="H1365" s="109">
        <v>2.29</v>
      </c>
      <c r="I1365" s="207"/>
      <c r="J1365" s="303"/>
    </row>
    <row r="1366" spans="1:10" ht="15.75" thickBot="1" x14ac:dyDescent="0.3">
      <c r="A1366" s="285"/>
      <c r="B1366" s="209"/>
      <c r="C1366" s="209"/>
      <c r="D1366" s="209"/>
      <c r="E1366" s="209"/>
      <c r="F1366" s="209"/>
      <c r="G1366" s="110" t="s">
        <v>348</v>
      </c>
      <c r="H1366" s="110">
        <v>1.41</v>
      </c>
      <c r="I1366" s="209"/>
      <c r="J1366" s="312"/>
    </row>
    <row r="1367" spans="1:10" thickBot="1" x14ac:dyDescent="0.3">
      <c r="A1367" s="222">
        <v>3128817</v>
      </c>
      <c r="B1367" s="207" t="s">
        <v>1234</v>
      </c>
      <c r="C1367" s="207" t="s">
        <v>1278</v>
      </c>
      <c r="D1367" s="207" t="s">
        <v>610</v>
      </c>
      <c r="E1367" s="207" t="s">
        <v>1277</v>
      </c>
      <c r="F1367" s="207">
        <v>36.4</v>
      </c>
      <c r="G1367" s="109" t="s">
        <v>42</v>
      </c>
      <c r="H1367" s="109">
        <v>4.6399999999999997</v>
      </c>
      <c r="I1367" s="207">
        <v>38</v>
      </c>
      <c r="J1367" s="308">
        <v>45168</v>
      </c>
    </row>
    <row r="1368" spans="1:10" thickBot="1" x14ac:dyDescent="0.3">
      <c r="A1368" s="222"/>
      <c r="B1368" s="207"/>
      <c r="C1368" s="207"/>
      <c r="D1368" s="207"/>
      <c r="E1368" s="207"/>
      <c r="F1368" s="207"/>
      <c r="G1368" s="109" t="s">
        <v>1099</v>
      </c>
      <c r="H1368" s="109">
        <v>0.56000000000000005</v>
      </c>
      <c r="I1368" s="207"/>
      <c r="J1368" s="303"/>
    </row>
    <row r="1369" spans="1:10" thickBot="1" x14ac:dyDescent="0.3">
      <c r="A1369" s="222"/>
      <c r="B1369" s="207"/>
      <c r="C1369" s="207"/>
      <c r="D1369" s="207"/>
      <c r="E1369" s="207"/>
      <c r="F1369" s="207"/>
      <c r="G1369" s="109" t="s">
        <v>31</v>
      </c>
      <c r="H1369" s="109">
        <v>26.14</v>
      </c>
      <c r="I1369" s="207"/>
      <c r="J1369" s="303"/>
    </row>
    <row r="1370" spans="1:10" ht="15" customHeight="1" x14ac:dyDescent="0.3">
      <c r="A1370" s="222"/>
      <c r="B1370" s="207"/>
      <c r="C1370" s="207"/>
      <c r="D1370" s="207"/>
      <c r="E1370" s="207"/>
      <c r="F1370" s="207"/>
      <c r="G1370" s="109" t="s">
        <v>624</v>
      </c>
      <c r="H1370" s="109">
        <v>0.53</v>
      </c>
      <c r="I1370" s="207"/>
      <c r="J1370" s="303"/>
    </row>
    <row r="1371" spans="1:10" ht="15.75" thickBot="1" x14ac:dyDescent="0.3">
      <c r="A1371" s="222"/>
      <c r="B1371" s="207"/>
      <c r="C1371" s="207"/>
      <c r="D1371" s="207"/>
      <c r="E1371" s="207"/>
      <c r="F1371" s="207"/>
      <c r="G1371" s="106" t="s">
        <v>348</v>
      </c>
      <c r="H1371" s="106">
        <v>4.53</v>
      </c>
      <c r="I1371" s="207"/>
      <c r="J1371" s="303"/>
    </row>
    <row r="1372" spans="1:10" thickBot="1" x14ac:dyDescent="0.3">
      <c r="A1372" s="221">
        <v>150502</v>
      </c>
      <c r="B1372" s="206" t="s">
        <v>1234</v>
      </c>
      <c r="C1372" s="206" t="s">
        <v>1235</v>
      </c>
      <c r="D1372" s="206" t="s">
        <v>1236</v>
      </c>
      <c r="E1372" s="206" t="s">
        <v>1279</v>
      </c>
      <c r="F1372" s="206">
        <v>46.2</v>
      </c>
      <c r="G1372" s="108" t="s">
        <v>31</v>
      </c>
      <c r="H1372" s="108">
        <v>34.6</v>
      </c>
      <c r="I1372" s="206">
        <v>48</v>
      </c>
      <c r="J1372" s="311">
        <v>45168</v>
      </c>
    </row>
    <row r="1373" spans="1:10" ht="15.75" customHeight="1" x14ac:dyDescent="0.3">
      <c r="A1373" s="222"/>
      <c r="B1373" s="207"/>
      <c r="C1373" s="207"/>
      <c r="D1373" s="207"/>
      <c r="E1373" s="207"/>
      <c r="F1373" s="207"/>
      <c r="G1373" s="109" t="s">
        <v>348</v>
      </c>
      <c r="H1373" s="109">
        <v>5.8</v>
      </c>
      <c r="I1373" s="207"/>
      <c r="J1373" s="303"/>
    </row>
    <row r="1374" spans="1:10" ht="15.75" thickBot="1" x14ac:dyDescent="0.3">
      <c r="A1374" s="285"/>
      <c r="B1374" s="209"/>
      <c r="C1374" s="209"/>
      <c r="D1374" s="209"/>
      <c r="E1374" s="209"/>
      <c r="F1374" s="209"/>
      <c r="G1374" s="110" t="s">
        <v>42</v>
      </c>
      <c r="H1374" s="110">
        <v>5.8</v>
      </c>
      <c r="I1374" s="209"/>
      <c r="J1374" s="312"/>
    </row>
    <row r="1375" spans="1:10" thickBot="1" x14ac:dyDescent="0.3">
      <c r="A1375" s="222">
        <v>3103812</v>
      </c>
      <c r="B1375" s="207" t="s">
        <v>1234</v>
      </c>
      <c r="C1375" s="207" t="s">
        <v>1280</v>
      </c>
      <c r="D1375" s="207" t="s">
        <v>1236</v>
      </c>
      <c r="E1375" s="207" t="s">
        <v>1279</v>
      </c>
      <c r="F1375" s="207">
        <v>17.690000000000001</v>
      </c>
      <c r="G1375" s="109" t="s">
        <v>31</v>
      </c>
      <c r="H1375" s="109">
        <v>14.81</v>
      </c>
      <c r="I1375" s="207">
        <v>19</v>
      </c>
      <c r="J1375" s="308">
        <v>45168</v>
      </c>
    </row>
    <row r="1376" spans="1:10" ht="15" customHeight="1" x14ac:dyDescent="0.3">
      <c r="A1376" s="222"/>
      <c r="B1376" s="207"/>
      <c r="C1376" s="207"/>
      <c r="D1376" s="207"/>
      <c r="E1376" s="207"/>
      <c r="F1376" s="207"/>
      <c r="G1376" s="109" t="s">
        <v>42</v>
      </c>
      <c r="H1376" s="109">
        <v>0.94</v>
      </c>
      <c r="I1376" s="207"/>
      <c r="J1376" s="303"/>
    </row>
    <row r="1377" spans="1:10" ht="15.75" thickBot="1" x14ac:dyDescent="0.3">
      <c r="A1377" s="222"/>
      <c r="B1377" s="207"/>
      <c r="C1377" s="207"/>
      <c r="D1377" s="207"/>
      <c r="E1377" s="207"/>
      <c r="F1377" s="207"/>
      <c r="G1377" s="106" t="s">
        <v>348</v>
      </c>
      <c r="H1377" s="106">
        <v>1.94</v>
      </c>
      <c r="I1377" s="207"/>
      <c r="J1377" s="303"/>
    </row>
    <row r="1378" spans="1:10" thickBot="1" x14ac:dyDescent="0.3">
      <c r="A1378" s="221">
        <v>150501</v>
      </c>
      <c r="B1378" s="206" t="s">
        <v>1234</v>
      </c>
      <c r="C1378" s="206" t="s">
        <v>1278</v>
      </c>
      <c r="D1378" s="206" t="s">
        <v>1236</v>
      </c>
      <c r="E1378" s="206" t="s">
        <v>1281</v>
      </c>
      <c r="F1378" s="206">
        <v>22.9</v>
      </c>
      <c r="G1378" s="108" t="s">
        <v>42</v>
      </c>
      <c r="H1378" s="108">
        <v>2.86</v>
      </c>
      <c r="I1378" s="206">
        <v>24</v>
      </c>
      <c r="J1378" s="311">
        <v>45168</v>
      </c>
    </row>
    <row r="1379" spans="1:10" ht="15" customHeight="1" x14ac:dyDescent="0.3">
      <c r="A1379" s="222"/>
      <c r="B1379" s="207"/>
      <c r="C1379" s="207"/>
      <c r="D1379" s="207"/>
      <c r="E1379" s="207"/>
      <c r="F1379" s="207"/>
      <c r="G1379" s="109" t="s">
        <v>31</v>
      </c>
      <c r="H1379" s="109">
        <v>17.18</v>
      </c>
      <c r="I1379" s="207"/>
      <c r="J1379" s="303"/>
    </row>
    <row r="1380" spans="1:10" ht="15.75" thickBot="1" x14ac:dyDescent="0.3">
      <c r="A1380" s="285"/>
      <c r="B1380" s="209"/>
      <c r="C1380" s="209"/>
      <c r="D1380" s="209"/>
      <c r="E1380" s="209"/>
      <c r="F1380" s="209"/>
      <c r="G1380" s="110" t="s">
        <v>348</v>
      </c>
      <c r="H1380" s="110">
        <v>2.86</v>
      </c>
      <c r="I1380" s="209"/>
      <c r="J1380" s="312"/>
    </row>
    <row r="1381" spans="1:10" thickBot="1" x14ac:dyDescent="0.3">
      <c r="A1381" s="222">
        <v>155182</v>
      </c>
      <c r="B1381" s="207" t="s">
        <v>1282</v>
      </c>
      <c r="C1381" s="207" t="s">
        <v>1283</v>
      </c>
      <c r="D1381" s="207" t="s">
        <v>610</v>
      </c>
      <c r="E1381" s="207" t="s">
        <v>1284</v>
      </c>
      <c r="F1381" s="207">
        <v>29</v>
      </c>
      <c r="G1381" s="109" t="s">
        <v>31</v>
      </c>
      <c r="H1381" s="109">
        <v>22</v>
      </c>
      <c r="I1381" s="207">
        <v>31</v>
      </c>
      <c r="J1381" s="308">
        <v>45168</v>
      </c>
    </row>
    <row r="1382" spans="1:10" ht="30" customHeight="1" x14ac:dyDescent="0.3">
      <c r="A1382" s="222"/>
      <c r="B1382" s="207"/>
      <c r="C1382" s="207"/>
      <c r="D1382" s="207"/>
      <c r="E1382" s="207"/>
      <c r="F1382" s="207"/>
      <c r="G1382" s="109" t="s">
        <v>348</v>
      </c>
      <c r="H1382" s="109">
        <v>3.5</v>
      </c>
      <c r="I1382" s="207"/>
      <c r="J1382" s="303"/>
    </row>
    <row r="1383" spans="1:10" ht="15.75" thickBot="1" x14ac:dyDescent="0.3">
      <c r="A1383" s="222"/>
      <c r="B1383" s="207"/>
      <c r="C1383" s="207"/>
      <c r="D1383" s="207"/>
      <c r="E1383" s="207"/>
      <c r="F1383" s="207"/>
      <c r="G1383" s="106" t="s">
        <v>42</v>
      </c>
      <c r="H1383" s="106">
        <v>3.5</v>
      </c>
      <c r="I1383" s="207"/>
      <c r="J1383" s="303"/>
    </row>
    <row r="1384" spans="1:10" thickBot="1" x14ac:dyDescent="0.3">
      <c r="A1384" s="221">
        <v>109366</v>
      </c>
      <c r="B1384" s="206" t="s">
        <v>1285</v>
      </c>
      <c r="C1384" s="206" t="s">
        <v>1286</v>
      </c>
      <c r="D1384" s="206" t="s">
        <v>482</v>
      </c>
      <c r="E1384" s="206" t="s">
        <v>1287</v>
      </c>
      <c r="F1384" s="206">
        <v>6.8</v>
      </c>
      <c r="G1384" s="108" t="s">
        <v>29</v>
      </c>
      <c r="H1384" s="108">
        <v>3.42</v>
      </c>
      <c r="I1384" s="314">
        <v>8</v>
      </c>
      <c r="J1384" s="311">
        <v>45168</v>
      </c>
    </row>
    <row r="1385" spans="1:10" thickBot="1" x14ac:dyDescent="0.3">
      <c r="A1385" s="222"/>
      <c r="B1385" s="207"/>
      <c r="C1385" s="207"/>
      <c r="D1385" s="207"/>
      <c r="E1385" s="207"/>
      <c r="F1385" s="207"/>
      <c r="G1385" s="109" t="s">
        <v>453</v>
      </c>
      <c r="H1385" s="109">
        <v>0.6</v>
      </c>
      <c r="I1385" s="315"/>
      <c r="J1385" s="303"/>
    </row>
    <row r="1386" spans="1:10" thickBot="1" x14ac:dyDescent="0.3">
      <c r="A1386" s="222"/>
      <c r="B1386" s="207"/>
      <c r="C1386" s="207"/>
      <c r="D1386" s="207"/>
      <c r="E1386" s="208"/>
      <c r="F1386" s="208"/>
      <c r="G1386" s="109" t="s">
        <v>41</v>
      </c>
      <c r="H1386" s="109">
        <v>2.78</v>
      </c>
      <c r="I1386" s="331"/>
      <c r="J1386" s="303"/>
    </row>
    <row r="1387" spans="1:10" thickBot="1" x14ac:dyDescent="0.3">
      <c r="A1387" s="222"/>
      <c r="B1387" s="207"/>
      <c r="C1387" s="207"/>
      <c r="D1387" s="207"/>
      <c r="E1387" s="207" t="s">
        <v>1288</v>
      </c>
      <c r="F1387" s="207">
        <v>6.2</v>
      </c>
      <c r="G1387" s="109" t="s">
        <v>31</v>
      </c>
      <c r="H1387" s="109">
        <v>4.5</v>
      </c>
      <c r="I1387" s="315">
        <v>8</v>
      </c>
      <c r="J1387" s="303"/>
    </row>
    <row r="1388" spans="1:10" thickBot="1" x14ac:dyDescent="0.3">
      <c r="A1388" s="222"/>
      <c r="B1388" s="207"/>
      <c r="C1388" s="207"/>
      <c r="D1388" s="207"/>
      <c r="E1388" s="207"/>
      <c r="F1388" s="207"/>
      <c r="G1388" s="109" t="s">
        <v>42</v>
      </c>
      <c r="H1388" s="109">
        <v>1.1200000000000001</v>
      </c>
      <c r="I1388" s="315"/>
      <c r="J1388" s="303"/>
    </row>
    <row r="1389" spans="1:10" ht="15" customHeight="1" x14ac:dyDescent="0.3">
      <c r="A1389" s="222"/>
      <c r="B1389" s="207"/>
      <c r="C1389" s="207"/>
      <c r="D1389" s="207"/>
      <c r="E1389" s="207"/>
      <c r="F1389" s="207"/>
      <c r="G1389" s="109" t="s">
        <v>557</v>
      </c>
      <c r="H1389" s="109">
        <v>0.31</v>
      </c>
      <c r="I1389" s="315"/>
      <c r="J1389" s="303"/>
    </row>
    <row r="1390" spans="1:10" ht="15.75" thickBot="1" x14ac:dyDescent="0.3">
      <c r="A1390" s="285"/>
      <c r="B1390" s="209"/>
      <c r="C1390" s="209"/>
      <c r="D1390" s="209"/>
      <c r="E1390" s="209"/>
      <c r="F1390" s="209"/>
      <c r="G1390" s="110" t="s">
        <v>348</v>
      </c>
      <c r="H1390" s="110">
        <v>0.27</v>
      </c>
      <c r="I1390" s="316"/>
      <c r="J1390" s="312"/>
    </row>
    <row r="1391" spans="1:10" thickBot="1" x14ac:dyDescent="0.3">
      <c r="A1391" s="222">
        <v>107322</v>
      </c>
      <c r="B1391" s="207" t="s">
        <v>1219</v>
      </c>
      <c r="C1391" s="207" t="s">
        <v>1289</v>
      </c>
      <c r="D1391" s="207" t="s">
        <v>482</v>
      </c>
      <c r="E1391" s="207" t="s">
        <v>1289</v>
      </c>
      <c r="F1391" s="207">
        <v>18.3</v>
      </c>
      <c r="G1391" s="109" t="s">
        <v>624</v>
      </c>
      <c r="H1391" s="109">
        <v>9.52</v>
      </c>
      <c r="I1391" s="207">
        <v>20</v>
      </c>
      <c r="J1391" s="308">
        <v>45168</v>
      </c>
    </row>
    <row r="1392" spans="1:10" thickBot="1" x14ac:dyDescent="0.3">
      <c r="A1392" s="222"/>
      <c r="B1392" s="207"/>
      <c r="C1392" s="207"/>
      <c r="D1392" s="207"/>
      <c r="E1392" s="207"/>
      <c r="F1392" s="207"/>
      <c r="G1392" s="109" t="s">
        <v>31</v>
      </c>
      <c r="H1392" s="109">
        <v>7.35</v>
      </c>
      <c r="I1392" s="207"/>
      <c r="J1392" s="303"/>
    </row>
    <row r="1393" spans="1:10" ht="15" customHeight="1" x14ac:dyDescent="0.3">
      <c r="A1393" s="222"/>
      <c r="B1393" s="207"/>
      <c r="C1393" s="207"/>
      <c r="D1393" s="207"/>
      <c r="E1393" s="207"/>
      <c r="F1393" s="207"/>
      <c r="G1393" s="109" t="s">
        <v>348</v>
      </c>
      <c r="H1393" s="109">
        <v>0.74</v>
      </c>
      <c r="I1393" s="207"/>
      <c r="J1393" s="303"/>
    </row>
    <row r="1394" spans="1:10" ht="15.75" thickBot="1" x14ac:dyDescent="0.3">
      <c r="A1394" s="222"/>
      <c r="B1394" s="207"/>
      <c r="C1394" s="207"/>
      <c r="D1394" s="207"/>
      <c r="E1394" s="207"/>
      <c r="F1394" s="207"/>
      <c r="G1394" s="106" t="s">
        <v>42</v>
      </c>
      <c r="H1394" s="106">
        <v>0.69</v>
      </c>
      <c r="I1394" s="207"/>
      <c r="J1394" s="303"/>
    </row>
    <row r="1395" spans="1:10" ht="15" customHeight="1" x14ac:dyDescent="0.3">
      <c r="A1395" s="221">
        <v>3126362</v>
      </c>
      <c r="B1395" s="206" t="s">
        <v>1247</v>
      </c>
      <c r="C1395" s="206" t="s">
        <v>1290</v>
      </c>
      <c r="D1395" s="206" t="s">
        <v>36</v>
      </c>
      <c r="E1395" s="206" t="s">
        <v>1291</v>
      </c>
      <c r="F1395" s="206">
        <v>27.3</v>
      </c>
      <c r="G1395" s="37" t="s">
        <v>28</v>
      </c>
      <c r="H1395" s="37">
        <v>16.2</v>
      </c>
      <c r="I1395" s="206">
        <v>29</v>
      </c>
      <c r="J1395" s="311">
        <v>45168</v>
      </c>
    </row>
    <row r="1396" spans="1:10" ht="15.75" thickBot="1" x14ac:dyDescent="0.3">
      <c r="A1396" s="285"/>
      <c r="B1396" s="209"/>
      <c r="C1396" s="209"/>
      <c r="D1396" s="209"/>
      <c r="E1396" s="209"/>
      <c r="F1396" s="209"/>
      <c r="G1396" s="53" t="s">
        <v>29</v>
      </c>
      <c r="H1396" s="53">
        <v>11.1</v>
      </c>
      <c r="I1396" s="209"/>
      <c r="J1396" s="312"/>
    </row>
    <row r="1397" spans="1:10" ht="15" customHeight="1" x14ac:dyDescent="0.3">
      <c r="A1397" s="222">
        <v>175544</v>
      </c>
      <c r="B1397" s="207" t="s">
        <v>1247</v>
      </c>
      <c r="C1397" s="207" t="s">
        <v>1292</v>
      </c>
      <c r="D1397" s="207" t="s">
        <v>36</v>
      </c>
      <c r="E1397" s="207" t="s">
        <v>1293</v>
      </c>
      <c r="F1397" s="207">
        <v>27</v>
      </c>
      <c r="G1397" s="38" t="s">
        <v>31</v>
      </c>
      <c r="H1397" s="38">
        <v>20.25</v>
      </c>
      <c r="I1397" s="207">
        <v>29</v>
      </c>
      <c r="J1397" s="308">
        <v>45168</v>
      </c>
    </row>
    <row r="1398" spans="1:10" ht="15.75" thickBot="1" x14ac:dyDescent="0.3">
      <c r="A1398" s="222"/>
      <c r="B1398" s="207"/>
      <c r="C1398" s="207"/>
      <c r="D1398" s="207"/>
      <c r="E1398" s="207"/>
      <c r="F1398" s="207"/>
      <c r="G1398" s="33" t="s">
        <v>348</v>
      </c>
      <c r="H1398" s="33">
        <v>6.75</v>
      </c>
      <c r="I1398" s="207"/>
      <c r="J1398" s="303"/>
    </row>
    <row r="1399" spans="1:10" thickBot="1" x14ac:dyDescent="0.3">
      <c r="A1399" s="221">
        <v>115432</v>
      </c>
      <c r="B1399" s="206" t="s">
        <v>1294</v>
      </c>
      <c r="C1399" s="206" t="s">
        <v>993</v>
      </c>
      <c r="D1399" s="206" t="s">
        <v>482</v>
      </c>
      <c r="E1399" s="206" t="s">
        <v>1295</v>
      </c>
      <c r="F1399" s="206">
        <v>12.12</v>
      </c>
      <c r="G1399" s="108" t="s">
        <v>41</v>
      </c>
      <c r="H1399" s="108">
        <v>8.08</v>
      </c>
      <c r="I1399" s="206">
        <v>14</v>
      </c>
      <c r="J1399" s="311">
        <v>45168</v>
      </c>
    </row>
    <row r="1400" spans="1:10" thickBot="1" x14ac:dyDescent="0.3">
      <c r="A1400" s="222"/>
      <c r="B1400" s="207"/>
      <c r="C1400" s="207"/>
      <c r="D1400" s="207"/>
      <c r="E1400" s="207"/>
      <c r="F1400" s="207"/>
      <c r="G1400" s="109" t="s">
        <v>28</v>
      </c>
      <c r="H1400" s="109">
        <v>2.66</v>
      </c>
      <c r="I1400" s="207"/>
      <c r="J1400" s="303"/>
    </row>
    <row r="1401" spans="1:10" ht="15" customHeight="1" x14ac:dyDescent="0.3">
      <c r="A1401" s="222"/>
      <c r="B1401" s="207"/>
      <c r="C1401" s="207"/>
      <c r="D1401" s="207"/>
      <c r="E1401" s="207"/>
      <c r="F1401" s="207"/>
      <c r="G1401" s="109" t="s">
        <v>43</v>
      </c>
      <c r="H1401" s="109">
        <v>1.02</v>
      </c>
      <c r="I1401" s="207"/>
      <c r="J1401" s="303"/>
    </row>
    <row r="1402" spans="1:10" ht="15.75" thickBot="1" x14ac:dyDescent="0.3">
      <c r="A1402" s="285"/>
      <c r="B1402" s="209"/>
      <c r="C1402" s="209"/>
      <c r="D1402" s="209"/>
      <c r="E1402" s="209"/>
      <c r="F1402" s="209"/>
      <c r="G1402" s="110" t="s">
        <v>433</v>
      </c>
      <c r="H1402" s="110">
        <v>0.36</v>
      </c>
      <c r="I1402" s="209"/>
      <c r="J1402" s="312"/>
    </row>
    <row r="1403" spans="1:10" thickBot="1" x14ac:dyDescent="0.3">
      <c r="A1403" s="222">
        <v>150810</v>
      </c>
      <c r="B1403" s="207" t="s">
        <v>1296</v>
      </c>
      <c r="C1403" s="207" t="s">
        <v>1297</v>
      </c>
      <c r="D1403" s="207" t="s">
        <v>482</v>
      </c>
      <c r="E1403" s="207" t="s">
        <v>470</v>
      </c>
      <c r="F1403" s="207">
        <v>16.2</v>
      </c>
      <c r="G1403" s="109" t="s">
        <v>41</v>
      </c>
      <c r="H1403" s="109">
        <v>5.5</v>
      </c>
      <c r="I1403" s="207">
        <v>18</v>
      </c>
      <c r="J1403" s="308">
        <v>45168</v>
      </c>
    </row>
    <row r="1404" spans="1:10" thickBot="1" x14ac:dyDescent="0.3">
      <c r="A1404" s="222"/>
      <c r="B1404" s="207"/>
      <c r="C1404" s="207"/>
      <c r="D1404" s="207"/>
      <c r="E1404" s="207"/>
      <c r="F1404" s="207"/>
      <c r="G1404" s="109" t="s">
        <v>39</v>
      </c>
      <c r="H1404" s="109">
        <v>7</v>
      </c>
      <c r="I1404" s="207"/>
      <c r="J1404" s="303"/>
    </row>
    <row r="1405" spans="1:10" ht="30.75" customHeight="1" x14ac:dyDescent="0.3">
      <c r="A1405" s="222"/>
      <c r="B1405" s="207"/>
      <c r="C1405" s="207"/>
      <c r="D1405" s="207"/>
      <c r="E1405" s="207"/>
      <c r="F1405" s="207"/>
      <c r="G1405" s="109" t="s">
        <v>43</v>
      </c>
      <c r="H1405" s="109">
        <v>1</v>
      </c>
      <c r="I1405" s="207"/>
      <c r="J1405" s="303"/>
    </row>
    <row r="1406" spans="1:10" ht="15.75" thickBot="1" x14ac:dyDescent="0.3">
      <c r="A1406" s="222"/>
      <c r="B1406" s="207"/>
      <c r="C1406" s="207"/>
      <c r="D1406" s="207"/>
      <c r="E1406" s="207"/>
      <c r="F1406" s="207"/>
      <c r="G1406" s="106" t="s">
        <v>29</v>
      </c>
      <c r="H1406" s="106">
        <v>2.7</v>
      </c>
      <c r="I1406" s="207"/>
      <c r="J1406" s="303"/>
    </row>
    <row r="1407" spans="1:10" thickBot="1" x14ac:dyDescent="0.3">
      <c r="A1407" s="221">
        <v>105682</v>
      </c>
      <c r="B1407" s="206" t="s">
        <v>1298</v>
      </c>
      <c r="C1407" s="206" t="s">
        <v>1299</v>
      </c>
      <c r="D1407" s="206" t="s">
        <v>482</v>
      </c>
      <c r="E1407" s="206" t="s">
        <v>1300</v>
      </c>
      <c r="F1407" s="206">
        <v>5.38</v>
      </c>
      <c r="G1407" s="108" t="s">
        <v>29</v>
      </c>
      <c r="H1407" s="108">
        <v>2.06</v>
      </c>
      <c r="I1407" s="206">
        <v>7</v>
      </c>
      <c r="J1407" s="311">
        <v>45168</v>
      </c>
    </row>
    <row r="1408" spans="1:10" thickBot="1" x14ac:dyDescent="0.3">
      <c r="A1408" s="222"/>
      <c r="B1408" s="207"/>
      <c r="C1408" s="207"/>
      <c r="D1408" s="207"/>
      <c r="E1408" s="207"/>
      <c r="F1408" s="207"/>
      <c r="G1408" s="109" t="s">
        <v>31</v>
      </c>
      <c r="H1408" s="109">
        <v>1.66</v>
      </c>
      <c r="I1408" s="207"/>
      <c r="J1408" s="303"/>
    </row>
    <row r="1409" spans="1:10" thickBot="1" x14ac:dyDescent="0.3">
      <c r="A1409" s="222"/>
      <c r="B1409" s="207"/>
      <c r="C1409" s="207"/>
      <c r="D1409" s="207"/>
      <c r="E1409" s="208"/>
      <c r="F1409" s="208"/>
      <c r="G1409" s="109" t="s">
        <v>42</v>
      </c>
      <c r="H1409" s="109">
        <v>1.66</v>
      </c>
      <c r="I1409" s="208"/>
      <c r="J1409" s="303"/>
    </row>
    <row r="1410" spans="1:10" thickBot="1" x14ac:dyDescent="0.3">
      <c r="A1410" s="222"/>
      <c r="B1410" s="207"/>
      <c r="C1410" s="207"/>
      <c r="D1410" s="207"/>
      <c r="E1410" s="207" t="s">
        <v>1301</v>
      </c>
      <c r="F1410" s="207">
        <v>13.88</v>
      </c>
      <c r="G1410" s="109" t="s">
        <v>29</v>
      </c>
      <c r="H1410" s="109">
        <v>2.0299999999999998</v>
      </c>
      <c r="I1410" s="207">
        <v>15</v>
      </c>
      <c r="J1410" s="303"/>
    </row>
    <row r="1411" spans="1:10" thickBot="1" x14ac:dyDescent="0.3">
      <c r="A1411" s="222"/>
      <c r="B1411" s="207"/>
      <c r="C1411" s="207"/>
      <c r="D1411" s="207"/>
      <c r="E1411" s="207"/>
      <c r="F1411" s="207"/>
      <c r="G1411" s="109" t="s">
        <v>31</v>
      </c>
      <c r="H1411" s="109">
        <v>3.99</v>
      </c>
      <c r="I1411" s="207"/>
      <c r="J1411" s="303"/>
    </row>
    <row r="1412" spans="1:10" ht="30" customHeight="1" x14ac:dyDescent="0.3">
      <c r="A1412" s="222"/>
      <c r="B1412" s="207"/>
      <c r="C1412" s="207"/>
      <c r="D1412" s="207"/>
      <c r="E1412" s="207"/>
      <c r="F1412" s="207"/>
      <c r="G1412" s="109" t="s">
        <v>42</v>
      </c>
      <c r="H1412" s="109">
        <v>4.0599999999999996</v>
      </c>
      <c r="I1412" s="207"/>
      <c r="J1412" s="303"/>
    </row>
    <row r="1413" spans="1:10" ht="15.75" thickBot="1" x14ac:dyDescent="0.3">
      <c r="A1413" s="285"/>
      <c r="B1413" s="209"/>
      <c r="C1413" s="209"/>
      <c r="D1413" s="209"/>
      <c r="E1413" s="209"/>
      <c r="F1413" s="209"/>
      <c r="G1413" s="110" t="s">
        <v>39</v>
      </c>
      <c r="H1413" s="110">
        <v>3.8</v>
      </c>
      <c r="I1413" s="209"/>
      <c r="J1413" s="312"/>
    </row>
    <row r="1414" spans="1:10" ht="15" customHeight="1" x14ac:dyDescent="0.3">
      <c r="A1414" s="222">
        <v>172531</v>
      </c>
      <c r="B1414" s="207" t="s">
        <v>1247</v>
      </c>
      <c r="C1414" s="207" t="s">
        <v>1302</v>
      </c>
      <c r="D1414" s="207" t="s">
        <v>36</v>
      </c>
      <c r="E1414" s="207" t="s">
        <v>1303</v>
      </c>
      <c r="F1414" s="207">
        <v>11.1</v>
      </c>
      <c r="G1414" s="38" t="s">
        <v>29</v>
      </c>
      <c r="H1414" s="38">
        <v>7.8</v>
      </c>
      <c r="I1414" s="207">
        <v>13</v>
      </c>
      <c r="J1414" s="308">
        <v>45168</v>
      </c>
    </row>
    <row r="1415" spans="1:10" ht="15.75" thickBot="1" x14ac:dyDescent="0.3">
      <c r="A1415" s="222"/>
      <c r="B1415" s="207"/>
      <c r="C1415" s="207"/>
      <c r="D1415" s="207"/>
      <c r="E1415" s="207"/>
      <c r="F1415" s="207"/>
      <c r="G1415" s="33" t="s">
        <v>31</v>
      </c>
      <c r="H1415" s="33">
        <v>3.3</v>
      </c>
      <c r="I1415" s="207"/>
      <c r="J1415" s="303"/>
    </row>
    <row r="1416" spans="1:10" ht="15" customHeight="1" x14ac:dyDescent="0.3">
      <c r="A1416" s="221">
        <v>93520</v>
      </c>
      <c r="B1416" s="206" t="s">
        <v>1304</v>
      </c>
      <c r="C1416" s="206" t="s">
        <v>1305</v>
      </c>
      <c r="D1416" s="206" t="s">
        <v>53</v>
      </c>
      <c r="E1416" s="206" t="s">
        <v>1306</v>
      </c>
      <c r="F1416" s="206">
        <v>15</v>
      </c>
      <c r="G1416" s="108" t="s">
        <v>39</v>
      </c>
      <c r="H1416" s="108">
        <v>7</v>
      </c>
      <c r="I1416" s="206">
        <v>17</v>
      </c>
      <c r="J1416" s="311">
        <v>45168</v>
      </c>
    </row>
    <row r="1417" spans="1:10" ht="15.75" thickBot="1" x14ac:dyDescent="0.3">
      <c r="A1417" s="285"/>
      <c r="B1417" s="209"/>
      <c r="C1417" s="209"/>
      <c r="D1417" s="209"/>
      <c r="E1417" s="209"/>
      <c r="F1417" s="209"/>
      <c r="G1417" s="110" t="s">
        <v>31</v>
      </c>
      <c r="H1417" s="110">
        <v>8</v>
      </c>
      <c r="I1417" s="209"/>
      <c r="J1417" s="312"/>
    </row>
    <row r="1418" spans="1:10" ht="15" customHeight="1" x14ac:dyDescent="0.3">
      <c r="A1418" s="222">
        <v>3115519</v>
      </c>
      <c r="B1418" s="207" t="s">
        <v>1307</v>
      </c>
      <c r="C1418" s="207" t="s">
        <v>1308</v>
      </c>
      <c r="D1418" s="207" t="s">
        <v>36</v>
      </c>
      <c r="E1418" s="207" t="s">
        <v>36</v>
      </c>
      <c r="F1418" s="207">
        <v>25</v>
      </c>
      <c r="G1418" s="109" t="s">
        <v>39</v>
      </c>
      <c r="H1418" s="109">
        <v>12</v>
      </c>
      <c r="I1418" s="207">
        <v>27</v>
      </c>
      <c r="J1418" s="308">
        <v>45168</v>
      </c>
    </row>
    <row r="1419" spans="1:10" ht="15.75" thickBot="1" x14ac:dyDescent="0.3">
      <c r="A1419" s="222"/>
      <c r="B1419" s="207"/>
      <c r="C1419" s="207"/>
      <c r="D1419" s="207"/>
      <c r="E1419" s="207"/>
      <c r="F1419" s="207"/>
      <c r="G1419" s="106" t="s">
        <v>33</v>
      </c>
      <c r="H1419" s="106">
        <v>13</v>
      </c>
      <c r="I1419" s="207"/>
      <c r="J1419" s="303"/>
    </row>
    <row r="1420" spans="1:10" thickBot="1" x14ac:dyDescent="0.3">
      <c r="A1420" s="221">
        <v>175546</v>
      </c>
      <c r="B1420" s="206" t="s">
        <v>1247</v>
      </c>
      <c r="C1420" s="206" t="s">
        <v>400</v>
      </c>
      <c r="D1420" s="206" t="s">
        <v>36</v>
      </c>
      <c r="E1420" s="206" t="s">
        <v>1309</v>
      </c>
      <c r="F1420" s="206">
        <v>12.89</v>
      </c>
      <c r="G1420" s="37" t="s">
        <v>348</v>
      </c>
      <c r="H1420" s="37">
        <v>3</v>
      </c>
      <c r="I1420" s="206">
        <v>14</v>
      </c>
      <c r="J1420" s="311">
        <v>45168</v>
      </c>
    </row>
    <row r="1421" spans="1:10" ht="15" customHeight="1" x14ac:dyDescent="0.3">
      <c r="A1421" s="222"/>
      <c r="B1421" s="207"/>
      <c r="C1421" s="207"/>
      <c r="D1421" s="207"/>
      <c r="E1421" s="207"/>
      <c r="F1421" s="207"/>
      <c r="G1421" s="55" t="s">
        <v>39</v>
      </c>
      <c r="H1421" s="55">
        <v>0.99</v>
      </c>
      <c r="I1421" s="207"/>
      <c r="J1421" s="303"/>
    </row>
    <row r="1422" spans="1:10" ht="15.75" thickBot="1" x14ac:dyDescent="0.3">
      <c r="A1422" s="285"/>
      <c r="B1422" s="209"/>
      <c r="C1422" s="209"/>
      <c r="D1422" s="209"/>
      <c r="E1422" s="209"/>
      <c r="F1422" s="209"/>
      <c r="G1422" s="53" t="s">
        <v>31</v>
      </c>
      <c r="H1422" s="53">
        <v>8.9</v>
      </c>
      <c r="I1422" s="209"/>
      <c r="J1422" s="312"/>
    </row>
    <row r="1423" spans="1:10" ht="15" customHeight="1" x14ac:dyDescent="0.3">
      <c r="A1423" s="222">
        <v>95756</v>
      </c>
      <c r="B1423" s="207" t="s">
        <v>1310</v>
      </c>
      <c r="C1423" s="207" t="s">
        <v>1311</v>
      </c>
      <c r="D1423" s="207" t="s">
        <v>225</v>
      </c>
      <c r="E1423" s="109" t="s">
        <v>1312</v>
      </c>
      <c r="F1423" s="109">
        <v>10.8</v>
      </c>
      <c r="G1423" s="109" t="s">
        <v>39</v>
      </c>
      <c r="H1423" s="109">
        <v>10.8</v>
      </c>
      <c r="I1423" s="109">
        <v>12</v>
      </c>
      <c r="J1423" s="308">
        <v>45168</v>
      </c>
    </row>
    <row r="1424" spans="1:10" ht="15.75" thickBot="1" x14ac:dyDescent="0.3">
      <c r="A1424" s="222"/>
      <c r="B1424" s="207"/>
      <c r="C1424" s="207"/>
      <c r="D1424" s="207"/>
      <c r="E1424" s="106" t="s">
        <v>1313</v>
      </c>
      <c r="F1424" s="106">
        <v>3.16</v>
      </c>
      <c r="G1424" s="106" t="s">
        <v>33</v>
      </c>
      <c r="H1424" s="106">
        <v>3.16</v>
      </c>
      <c r="I1424" s="106">
        <v>5</v>
      </c>
      <c r="J1424" s="303"/>
    </row>
    <row r="1425" spans="1:10" thickBot="1" x14ac:dyDescent="0.3">
      <c r="A1425" s="221">
        <v>90739</v>
      </c>
      <c r="B1425" s="206" t="s">
        <v>1314</v>
      </c>
      <c r="C1425" s="206" t="s">
        <v>1314</v>
      </c>
      <c r="D1425" s="206" t="s">
        <v>225</v>
      </c>
      <c r="E1425" s="206" t="s">
        <v>1315</v>
      </c>
      <c r="F1425" s="206">
        <v>8.74</v>
      </c>
      <c r="G1425" s="37" t="s">
        <v>39</v>
      </c>
      <c r="H1425" s="37">
        <v>1.6</v>
      </c>
      <c r="I1425" s="206">
        <v>10</v>
      </c>
      <c r="J1425" s="311">
        <v>45168</v>
      </c>
    </row>
    <row r="1426" spans="1:10" ht="15.75" customHeight="1" x14ac:dyDescent="0.3">
      <c r="A1426" s="222"/>
      <c r="B1426" s="207"/>
      <c r="C1426" s="207"/>
      <c r="D1426" s="207"/>
      <c r="E1426" s="208"/>
      <c r="F1426" s="208"/>
      <c r="G1426" s="32" t="s">
        <v>33</v>
      </c>
      <c r="H1426" s="32">
        <v>7.14</v>
      </c>
      <c r="I1426" s="208"/>
      <c r="J1426" s="303"/>
    </row>
    <row r="1427" spans="1:10" ht="15.75" thickBot="1" x14ac:dyDescent="0.3">
      <c r="A1427" s="285"/>
      <c r="B1427" s="209"/>
      <c r="C1427" s="209"/>
      <c r="D1427" s="209"/>
      <c r="E1427" s="107" t="s">
        <v>1316</v>
      </c>
      <c r="F1427" s="53">
        <v>10.8</v>
      </c>
      <c r="G1427" s="53" t="s">
        <v>33</v>
      </c>
      <c r="H1427" s="53">
        <v>10.8</v>
      </c>
      <c r="I1427" s="53">
        <v>12</v>
      </c>
      <c r="J1427" s="312"/>
    </row>
    <row r="1428" spans="1:10" ht="15.75" customHeight="1" x14ac:dyDescent="0.3">
      <c r="A1428" s="222">
        <v>169593</v>
      </c>
      <c r="B1428" s="207" t="s">
        <v>1317</v>
      </c>
      <c r="C1428" s="207" t="s">
        <v>1318</v>
      </c>
      <c r="D1428" s="207" t="s">
        <v>225</v>
      </c>
      <c r="E1428" s="207" t="s">
        <v>1319</v>
      </c>
      <c r="F1428" s="207">
        <v>16.77</v>
      </c>
      <c r="G1428" s="38" t="s">
        <v>39</v>
      </c>
      <c r="H1428" s="38">
        <v>6.88</v>
      </c>
      <c r="I1428" s="207">
        <v>18</v>
      </c>
      <c r="J1428" s="308">
        <v>45168</v>
      </c>
    </row>
    <row r="1429" spans="1:10" ht="15.75" thickBot="1" x14ac:dyDescent="0.3">
      <c r="A1429" s="222"/>
      <c r="B1429" s="207"/>
      <c r="C1429" s="207"/>
      <c r="D1429" s="207"/>
      <c r="E1429" s="207"/>
      <c r="F1429" s="207"/>
      <c r="G1429" s="33" t="s">
        <v>33</v>
      </c>
      <c r="H1429" s="33">
        <v>9.89</v>
      </c>
      <c r="I1429" s="207"/>
      <c r="J1429" s="303"/>
    </row>
    <row r="1430" spans="1:10" thickBot="1" x14ac:dyDescent="0.3">
      <c r="A1430" s="221">
        <v>90868</v>
      </c>
      <c r="B1430" s="206" t="s">
        <v>1320</v>
      </c>
      <c r="C1430" s="206" t="s">
        <v>1321</v>
      </c>
      <c r="D1430" s="206" t="s">
        <v>1103</v>
      </c>
      <c r="E1430" s="206" t="s">
        <v>1322</v>
      </c>
      <c r="F1430" s="206">
        <v>7.01</v>
      </c>
      <c r="G1430" s="37" t="s">
        <v>42</v>
      </c>
      <c r="H1430" s="37">
        <v>0.91</v>
      </c>
      <c r="I1430" s="206">
        <v>9</v>
      </c>
      <c r="J1430" s="311">
        <v>45168</v>
      </c>
    </row>
    <row r="1431" spans="1:10" thickBot="1" x14ac:dyDescent="0.3">
      <c r="A1431" s="222"/>
      <c r="B1431" s="207"/>
      <c r="C1431" s="207"/>
      <c r="D1431" s="207"/>
      <c r="E1431" s="207"/>
      <c r="F1431" s="207"/>
      <c r="G1431" s="32" t="s">
        <v>31</v>
      </c>
      <c r="H1431" s="32">
        <v>2.48</v>
      </c>
      <c r="I1431" s="207"/>
      <c r="J1431" s="303"/>
    </row>
    <row r="1432" spans="1:10" thickBot="1" x14ac:dyDescent="0.3">
      <c r="A1432" s="222"/>
      <c r="B1432" s="207"/>
      <c r="C1432" s="207"/>
      <c r="D1432" s="207"/>
      <c r="E1432" s="207"/>
      <c r="F1432" s="207"/>
      <c r="G1432" s="32" t="s">
        <v>557</v>
      </c>
      <c r="H1432" s="32">
        <v>0.11</v>
      </c>
      <c r="I1432" s="207"/>
      <c r="J1432" s="303"/>
    </row>
    <row r="1433" spans="1:10" ht="15" customHeight="1" x14ac:dyDescent="0.3">
      <c r="A1433" s="222"/>
      <c r="B1433" s="207"/>
      <c r="C1433" s="207"/>
      <c r="D1433" s="207"/>
      <c r="E1433" s="207"/>
      <c r="F1433" s="207"/>
      <c r="G1433" s="32" t="s">
        <v>348</v>
      </c>
      <c r="H1433" s="32">
        <v>1.1299999999999999</v>
      </c>
      <c r="I1433" s="207"/>
      <c r="J1433" s="303"/>
    </row>
    <row r="1434" spans="1:10" ht="30.75" thickBot="1" x14ac:dyDescent="0.3">
      <c r="A1434" s="285"/>
      <c r="B1434" s="209"/>
      <c r="C1434" s="209"/>
      <c r="D1434" s="209"/>
      <c r="E1434" s="209"/>
      <c r="F1434" s="209"/>
      <c r="G1434" s="53" t="s">
        <v>580</v>
      </c>
      <c r="H1434" s="53">
        <v>2.38</v>
      </c>
      <c r="I1434" s="209"/>
      <c r="J1434" s="312"/>
    </row>
    <row r="1435" spans="1:10" thickBot="1" x14ac:dyDescent="0.3">
      <c r="A1435" s="222">
        <v>90866</v>
      </c>
      <c r="B1435" s="207" t="s">
        <v>1323</v>
      </c>
      <c r="C1435" s="207" t="s">
        <v>1324</v>
      </c>
      <c r="D1435" s="207" t="s">
        <v>225</v>
      </c>
      <c r="E1435" s="207" t="s">
        <v>1325</v>
      </c>
      <c r="F1435" s="207">
        <v>30.68</v>
      </c>
      <c r="G1435" s="38" t="s">
        <v>39</v>
      </c>
      <c r="H1435" s="38">
        <v>11.5</v>
      </c>
      <c r="I1435" s="207">
        <v>32</v>
      </c>
      <c r="J1435" s="308">
        <v>45168</v>
      </c>
    </row>
    <row r="1436" spans="1:10" thickBot="1" x14ac:dyDescent="0.3">
      <c r="A1436" s="222"/>
      <c r="B1436" s="207"/>
      <c r="C1436" s="207"/>
      <c r="D1436" s="207"/>
      <c r="E1436" s="207"/>
      <c r="F1436" s="207"/>
      <c r="G1436" s="32" t="s">
        <v>348</v>
      </c>
      <c r="H1436" s="32">
        <v>4.57</v>
      </c>
      <c r="I1436" s="207"/>
      <c r="J1436" s="303"/>
    </row>
    <row r="1437" spans="1:10" ht="15" customHeight="1" x14ac:dyDescent="0.3">
      <c r="A1437" s="222"/>
      <c r="B1437" s="207"/>
      <c r="C1437" s="207"/>
      <c r="D1437" s="207"/>
      <c r="E1437" s="207"/>
      <c r="F1437" s="207"/>
      <c r="G1437" s="32" t="s">
        <v>31</v>
      </c>
      <c r="H1437" s="32">
        <v>14.29</v>
      </c>
      <c r="I1437" s="207"/>
      <c r="J1437" s="303"/>
    </row>
    <row r="1438" spans="1:10" ht="15.75" thickBot="1" x14ac:dyDescent="0.3">
      <c r="A1438" s="222"/>
      <c r="B1438" s="207"/>
      <c r="C1438" s="207"/>
      <c r="D1438" s="207"/>
      <c r="E1438" s="207"/>
      <c r="F1438" s="207"/>
      <c r="G1438" s="33" t="s">
        <v>557</v>
      </c>
      <c r="H1438" s="33">
        <v>0.32</v>
      </c>
      <c r="I1438" s="207"/>
      <c r="J1438" s="303"/>
    </row>
    <row r="1439" spans="1:10" thickBot="1" x14ac:dyDescent="0.3">
      <c r="A1439" s="221">
        <v>90865</v>
      </c>
      <c r="B1439" s="206" t="s">
        <v>1317</v>
      </c>
      <c r="C1439" s="206" t="s">
        <v>1326</v>
      </c>
      <c r="D1439" s="206" t="s">
        <v>225</v>
      </c>
      <c r="E1439" s="206" t="s">
        <v>1327</v>
      </c>
      <c r="F1439" s="206">
        <v>14.6</v>
      </c>
      <c r="G1439" s="37" t="s">
        <v>39</v>
      </c>
      <c r="H1439" s="37">
        <v>8.33</v>
      </c>
      <c r="I1439" s="206">
        <v>16</v>
      </c>
      <c r="J1439" s="311">
        <v>45168</v>
      </c>
    </row>
    <row r="1440" spans="1:10" thickBot="1" x14ac:dyDescent="0.3">
      <c r="A1440" s="222"/>
      <c r="B1440" s="207"/>
      <c r="C1440" s="207"/>
      <c r="D1440" s="207"/>
      <c r="E1440" s="207"/>
      <c r="F1440" s="207"/>
      <c r="G1440" s="32" t="s">
        <v>31</v>
      </c>
      <c r="H1440" s="32">
        <v>4.5999999999999996</v>
      </c>
      <c r="I1440" s="207"/>
      <c r="J1440" s="303"/>
    </row>
    <row r="1441" spans="1:10" ht="15.75" customHeight="1" x14ac:dyDescent="0.3">
      <c r="A1441" s="222"/>
      <c r="B1441" s="207"/>
      <c r="C1441" s="207"/>
      <c r="D1441" s="207"/>
      <c r="E1441" s="207"/>
      <c r="F1441" s="207"/>
      <c r="G1441" s="32" t="s">
        <v>557</v>
      </c>
      <c r="H1441" s="32">
        <v>0.16</v>
      </c>
      <c r="I1441" s="207"/>
      <c r="J1441" s="303"/>
    </row>
    <row r="1442" spans="1:10" ht="15.75" thickBot="1" x14ac:dyDescent="0.3">
      <c r="A1442" s="285"/>
      <c r="B1442" s="209"/>
      <c r="C1442" s="209"/>
      <c r="D1442" s="209"/>
      <c r="E1442" s="209"/>
      <c r="F1442" s="209"/>
      <c r="G1442" s="53" t="s">
        <v>348</v>
      </c>
      <c r="H1442" s="53">
        <v>1.51</v>
      </c>
      <c r="I1442" s="209"/>
      <c r="J1442" s="312"/>
    </row>
    <row r="1443" spans="1:10" thickBot="1" x14ac:dyDescent="0.3">
      <c r="A1443" s="222">
        <v>117506</v>
      </c>
      <c r="B1443" s="207" t="s">
        <v>1328</v>
      </c>
      <c r="C1443" s="207" t="s">
        <v>1329</v>
      </c>
      <c r="D1443" s="207" t="s">
        <v>225</v>
      </c>
      <c r="E1443" s="207" t="s">
        <v>1330</v>
      </c>
      <c r="F1443" s="207">
        <v>54.44</v>
      </c>
      <c r="G1443" s="109" t="s">
        <v>31</v>
      </c>
      <c r="H1443" s="109">
        <v>23.72</v>
      </c>
      <c r="I1443" s="207">
        <v>56</v>
      </c>
      <c r="J1443" s="308">
        <v>45168</v>
      </c>
    </row>
    <row r="1444" spans="1:10" thickBot="1" x14ac:dyDescent="0.3">
      <c r="A1444" s="222"/>
      <c r="B1444" s="207"/>
      <c r="C1444" s="207"/>
      <c r="D1444" s="207"/>
      <c r="E1444" s="207"/>
      <c r="F1444" s="207"/>
      <c r="G1444" s="109" t="s">
        <v>33</v>
      </c>
      <c r="H1444" s="109">
        <v>9.4</v>
      </c>
      <c r="I1444" s="207"/>
      <c r="J1444" s="303"/>
    </row>
    <row r="1445" spans="1:10" thickBot="1" x14ac:dyDescent="0.3">
      <c r="A1445" s="222"/>
      <c r="B1445" s="207"/>
      <c r="C1445" s="207"/>
      <c r="D1445" s="207"/>
      <c r="E1445" s="207"/>
      <c r="F1445" s="207"/>
      <c r="G1445" s="109" t="s">
        <v>42</v>
      </c>
      <c r="H1445" s="109">
        <v>7.72</v>
      </c>
      <c r="I1445" s="207"/>
      <c r="J1445" s="303"/>
    </row>
    <row r="1446" spans="1:10" ht="15" customHeight="1" x14ac:dyDescent="0.3">
      <c r="A1446" s="222"/>
      <c r="B1446" s="207"/>
      <c r="C1446" s="207"/>
      <c r="D1446" s="207"/>
      <c r="E1446" s="207"/>
      <c r="F1446" s="207"/>
      <c r="G1446" s="109" t="s">
        <v>348</v>
      </c>
      <c r="H1446" s="109">
        <v>3.86</v>
      </c>
      <c r="I1446" s="207"/>
      <c r="J1446" s="303"/>
    </row>
    <row r="1447" spans="1:10" ht="15.75" thickBot="1" x14ac:dyDescent="0.3">
      <c r="A1447" s="222"/>
      <c r="B1447" s="207"/>
      <c r="C1447" s="207"/>
      <c r="D1447" s="207"/>
      <c r="E1447" s="207"/>
      <c r="F1447" s="207"/>
      <c r="G1447" s="106" t="s">
        <v>39</v>
      </c>
      <c r="H1447" s="55">
        <v>9.74</v>
      </c>
      <c r="I1447" s="207"/>
      <c r="J1447" s="303"/>
    </row>
    <row r="1448" spans="1:10" thickBot="1" x14ac:dyDescent="0.3">
      <c r="A1448" s="221">
        <v>3103944</v>
      </c>
      <c r="B1448" s="206" t="s">
        <v>1234</v>
      </c>
      <c r="C1448" s="206" t="s">
        <v>1280</v>
      </c>
      <c r="D1448" s="206" t="s">
        <v>1331</v>
      </c>
      <c r="E1448" s="206" t="s">
        <v>1332</v>
      </c>
      <c r="F1448" s="206">
        <v>30.51</v>
      </c>
      <c r="G1448" s="108" t="s">
        <v>42</v>
      </c>
      <c r="H1448" s="108">
        <v>1.74</v>
      </c>
      <c r="I1448" s="206">
        <v>32</v>
      </c>
      <c r="J1448" s="311">
        <v>45169</v>
      </c>
    </row>
    <row r="1449" spans="1:10" ht="15.75" customHeight="1" x14ac:dyDescent="0.3">
      <c r="A1449" s="222"/>
      <c r="B1449" s="207"/>
      <c r="C1449" s="207"/>
      <c r="D1449" s="207"/>
      <c r="E1449" s="207"/>
      <c r="F1449" s="207"/>
      <c r="G1449" s="109" t="s">
        <v>31</v>
      </c>
      <c r="H1449" s="109">
        <v>26.81</v>
      </c>
      <c r="I1449" s="207"/>
      <c r="J1449" s="303"/>
    </row>
    <row r="1450" spans="1:10" ht="15.75" thickBot="1" x14ac:dyDescent="0.3">
      <c r="A1450" s="285"/>
      <c r="B1450" s="209"/>
      <c r="C1450" s="209"/>
      <c r="D1450" s="209"/>
      <c r="E1450" s="209"/>
      <c r="F1450" s="209"/>
      <c r="G1450" s="110" t="s">
        <v>348</v>
      </c>
      <c r="H1450" s="110">
        <v>1.96</v>
      </c>
      <c r="I1450" s="209"/>
      <c r="J1450" s="312"/>
    </row>
    <row r="1451" spans="1:10" thickBot="1" x14ac:dyDescent="0.3">
      <c r="A1451" s="222">
        <v>3103948</v>
      </c>
      <c r="B1451" s="207" t="s">
        <v>1234</v>
      </c>
      <c r="C1451" s="207" t="s">
        <v>1280</v>
      </c>
      <c r="D1451" s="207" t="s">
        <v>1331</v>
      </c>
      <c r="E1451" s="207" t="s">
        <v>1332</v>
      </c>
      <c r="F1451" s="207">
        <v>25.79</v>
      </c>
      <c r="G1451" s="109" t="s">
        <v>42</v>
      </c>
      <c r="H1451" s="109">
        <v>1.45</v>
      </c>
      <c r="I1451" s="207">
        <v>27</v>
      </c>
      <c r="J1451" s="308">
        <v>45169</v>
      </c>
    </row>
    <row r="1452" spans="1:10" ht="15" customHeight="1" x14ac:dyDescent="0.3">
      <c r="A1452" s="222"/>
      <c r="B1452" s="207"/>
      <c r="C1452" s="207"/>
      <c r="D1452" s="207"/>
      <c r="E1452" s="207"/>
      <c r="F1452" s="207"/>
      <c r="G1452" s="109" t="s">
        <v>31</v>
      </c>
      <c r="H1452" s="109">
        <v>23.09</v>
      </c>
      <c r="I1452" s="207"/>
      <c r="J1452" s="303"/>
    </row>
    <row r="1453" spans="1:10" ht="15.75" thickBot="1" x14ac:dyDescent="0.3">
      <c r="A1453" s="222"/>
      <c r="B1453" s="207"/>
      <c r="C1453" s="207"/>
      <c r="D1453" s="207"/>
      <c r="E1453" s="207"/>
      <c r="F1453" s="207"/>
      <c r="G1453" s="106" t="s">
        <v>348</v>
      </c>
      <c r="H1453" s="106">
        <v>1.25</v>
      </c>
      <c r="I1453" s="207"/>
      <c r="J1453" s="303"/>
    </row>
    <row r="1454" spans="1:10" thickBot="1" x14ac:dyDescent="0.3">
      <c r="A1454" s="221">
        <v>3103813</v>
      </c>
      <c r="B1454" s="206" t="s">
        <v>1234</v>
      </c>
      <c r="C1454" s="206" t="s">
        <v>1280</v>
      </c>
      <c r="D1454" s="206" t="s">
        <v>1331</v>
      </c>
      <c r="E1454" s="206" t="s">
        <v>1332</v>
      </c>
      <c r="F1454" s="206">
        <v>9.9</v>
      </c>
      <c r="G1454" s="108" t="s">
        <v>42</v>
      </c>
      <c r="H1454" s="108">
        <v>0.92</v>
      </c>
      <c r="I1454" s="206">
        <v>11</v>
      </c>
      <c r="J1454" s="311">
        <v>45169</v>
      </c>
    </row>
    <row r="1455" spans="1:10" ht="15.75" customHeight="1" x14ac:dyDescent="0.3">
      <c r="A1455" s="222"/>
      <c r="B1455" s="207"/>
      <c r="C1455" s="207"/>
      <c r="D1455" s="207"/>
      <c r="E1455" s="207"/>
      <c r="F1455" s="207"/>
      <c r="G1455" s="109" t="s">
        <v>31</v>
      </c>
      <c r="H1455" s="109">
        <v>7.61</v>
      </c>
      <c r="I1455" s="207"/>
      <c r="J1455" s="303"/>
    </row>
    <row r="1456" spans="1:10" ht="15.75" thickBot="1" x14ac:dyDescent="0.3">
      <c r="A1456" s="285"/>
      <c r="B1456" s="209"/>
      <c r="C1456" s="209"/>
      <c r="D1456" s="209"/>
      <c r="E1456" s="209"/>
      <c r="F1456" s="209"/>
      <c r="G1456" s="110" t="s">
        <v>348</v>
      </c>
      <c r="H1456" s="110">
        <v>1.37</v>
      </c>
      <c r="I1456" s="209"/>
      <c r="J1456" s="312"/>
    </row>
    <row r="1457" spans="1:10" thickBot="1" x14ac:dyDescent="0.3">
      <c r="A1457" s="222">
        <v>169372</v>
      </c>
      <c r="B1457" s="207" t="s">
        <v>1333</v>
      </c>
      <c r="C1457" s="207" t="s">
        <v>1334</v>
      </c>
      <c r="D1457" s="207" t="s">
        <v>681</v>
      </c>
      <c r="E1457" s="207" t="s">
        <v>1335</v>
      </c>
      <c r="F1457" s="207">
        <v>8.6</v>
      </c>
      <c r="G1457" s="207" t="s">
        <v>33</v>
      </c>
      <c r="H1457" s="207">
        <v>8.6</v>
      </c>
      <c r="I1457" s="207">
        <v>10</v>
      </c>
      <c r="J1457" s="308">
        <v>45170</v>
      </c>
    </row>
    <row r="1458" spans="1:10" thickBot="1" x14ac:dyDescent="0.3">
      <c r="A1458" s="222"/>
      <c r="B1458" s="207"/>
      <c r="C1458" s="207"/>
      <c r="D1458" s="207"/>
      <c r="E1458" s="208"/>
      <c r="F1458" s="208"/>
      <c r="G1458" s="208"/>
      <c r="H1458" s="208"/>
      <c r="I1458" s="208"/>
      <c r="J1458" s="303"/>
    </row>
    <row r="1459" spans="1:10" ht="30" customHeight="1" x14ac:dyDescent="0.3">
      <c r="A1459" s="222"/>
      <c r="B1459" s="207"/>
      <c r="C1459" s="207"/>
      <c r="D1459" s="207"/>
      <c r="E1459" s="189" t="s">
        <v>1266</v>
      </c>
      <c r="F1459" s="189">
        <v>3</v>
      </c>
      <c r="G1459" s="189" t="s">
        <v>33</v>
      </c>
      <c r="H1459" s="189">
        <v>3</v>
      </c>
      <c r="I1459" s="189">
        <v>5</v>
      </c>
      <c r="J1459" s="303"/>
    </row>
    <row r="1460" spans="1:10" ht="15.75" thickBot="1" x14ac:dyDescent="0.3">
      <c r="A1460" s="222"/>
      <c r="B1460" s="207"/>
      <c r="C1460" s="207"/>
      <c r="D1460" s="207"/>
      <c r="E1460" s="207"/>
      <c r="F1460" s="207"/>
      <c r="G1460" s="207"/>
      <c r="H1460" s="207"/>
      <c r="I1460" s="207"/>
      <c r="J1460" s="303"/>
    </row>
    <row r="1461" spans="1:10" thickBot="1" x14ac:dyDescent="0.3">
      <c r="A1461" s="221">
        <v>153649</v>
      </c>
      <c r="B1461" s="206" t="s">
        <v>1336</v>
      </c>
      <c r="C1461" s="206" t="s">
        <v>1337</v>
      </c>
      <c r="D1461" s="206" t="s">
        <v>656</v>
      </c>
      <c r="E1461" s="206" t="s">
        <v>1338</v>
      </c>
      <c r="F1461" s="206">
        <v>5.7</v>
      </c>
      <c r="G1461" s="37" t="s">
        <v>277</v>
      </c>
      <c r="H1461" s="37">
        <v>2.2999999999999998</v>
      </c>
      <c r="I1461" s="206">
        <v>7</v>
      </c>
      <c r="J1461" s="311">
        <v>45170</v>
      </c>
    </row>
    <row r="1462" spans="1:10" ht="15.75" customHeight="1" x14ac:dyDescent="0.3">
      <c r="A1462" s="222"/>
      <c r="B1462" s="207"/>
      <c r="C1462" s="207"/>
      <c r="D1462" s="207"/>
      <c r="E1462" s="207"/>
      <c r="F1462" s="207"/>
      <c r="G1462" s="55" t="s">
        <v>39</v>
      </c>
      <c r="H1462" s="55">
        <v>2.2000000000000002</v>
      </c>
      <c r="I1462" s="207"/>
      <c r="J1462" s="303"/>
    </row>
    <row r="1463" spans="1:10" ht="15.75" thickBot="1" x14ac:dyDescent="0.3">
      <c r="A1463" s="285"/>
      <c r="B1463" s="209"/>
      <c r="C1463" s="209"/>
      <c r="D1463" s="209"/>
      <c r="E1463" s="209"/>
      <c r="F1463" s="209"/>
      <c r="G1463" s="53" t="s">
        <v>33</v>
      </c>
      <c r="H1463" s="53">
        <v>1.2</v>
      </c>
      <c r="I1463" s="209"/>
      <c r="J1463" s="312"/>
    </row>
    <row r="1464" spans="1:10" ht="15" customHeight="1" x14ac:dyDescent="0.3">
      <c r="A1464" s="222">
        <v>115582</v>
      </c>
      <c r="B1464" s="207" t="s">
        <v>1339</v>
      </c>
      <c r="C1464" s="207" t="s">
        <v>1340</v>
      </c>
      <c r="D1464" s="207" t="s">
        <v>583</v>
      </c>
      <c r="E1464" s="207" t="s">
        <v>1341</v>
      </c>
      <c r="F1464" s="207">
        <v>39</v>
      </c>
      <c r="G1464" s="38" t="s">
        <v>39</v>
      </c>
      <c r="H1464" s="38">
        <v>16</v>
      </c>
      <c r="I1464" s="207">
        <v>41</v>
      </c>
      <c r="J1464" s="308">
        <v>45170</v>
      </c>
    </row>
    <row r="1465" spans="1:10" ht="15.75" thickBot="1" x14ac:dyDescent="0.3">
      <c r="A1465" s="222"/>
      <c r="B1465" s="207"/>
      <c r="C1465" s="207"/>
      <c r="D1465" s="207"/>
      <c r="E1465" s="207"/>
      <c r="F1465" s="207"/>
      <c r="G1465" s="33" t="s">
        <v>33</v>
      </c>
      <c r="H1465" s="33">
        <v>23</v>
      </c>
      <c r="I1465" s="207"/>
      <c r="J1465" s="303"/>
    </row>
    <row r="1466" spans="1:10" thickBot="1" x14ac:dyDescent="0.3">
      <c r="A1466" s="221">
        <v>3115329</v>
      </c>
      <c r="B1466" s="206" t="s">
        <v>1342</v>
      </c>
      <c r="C1466" s="206" t="s">
        <v>1343</v>
      </c>
      <c r="D1466" s="206" t="s">
        <v>681</v>
      </c>
      <c r="E1466" s="206" t="s">
        <v>1343</v>
      </c>
      <c r="F1466" s="206">
        <v>29.5</v>
      </c>
      <c r="G1466" s="37" t="s">
        <v>39</v>
      </c>
      <c r="H1466" s="37">
        <v>9</v>
      </c>
      <c r="I1466" s="206">
        <v>31</v>
      </c>
      <c r="J1466" s="311">
        <v>45173</v>
      </c>
    </row>
    <row r="1467" spans="1:10" ht="15" customHeight="1" x14ac:dyDescent="0.3">
      <c r="A1467" s="222"/>
      <c r="B1467" s="207"/>
      <c r="C1467" s="207"/>
      <c r="D1467" s="207"/>
      <c r="E1467" s="207"/>
      <c r="F1467" s="207"/>
      <c r="G1467" s="32" t="s">
        <v>31</v>
      </c>
      <c r="H1467" s="32">
        <v>0.5</v>
      </c>
      <c r="I1467" s="207"/>
      <c r="J1467" s="303"/>
    </row>
    <row r="1468" spans="1:10" ht="15.75" thickBot="1" x14ac:dyDescent="0.3">
      <c r="A1468" s="285"/>
      <c r="B1468" s="209"/>
      <c r="C1468" s="209"/>
      <c r="D1468" s="209"/>
      <c r="E1468" s="209"/>
      <c r="F1468" s="209"/>
      <c r="G1468" s="53" t="s">
        <v>33</v>
      </c>
      <c r="H1468" s="53">
        <v>20</v>
      </c>
      <c r="I1468" s="209"/>
      <c r="J1468" s="312"/>
    </row>
    <row r="1469" spans="1:10" ht="15" customHeight="1" x14ac:dyDescent="0.3">
      <c r="A1469" s="222">
        <v>88079</v>
      </c>
      <c r="B1469" s="207" t="s">
        <v>1342</v>
      </c>
      <c r="C1469" s="207" t="s">
        <v>1344</v>
      </c>
      <c r="D1469" s="207" t="s">
        <v>225</v>
      </c>
      <c r="E1469" s="207" t="s">
        <v>1345</v>
      </c>
      <c r="F1469" s="207">
        <v>31.4</v>
      </c>
      <c r="G1469" s="38" t="s">
        <v>39</v>
      </c>
      <c r="H1469" s="38">
        <v>8</v>
      </c>
      <c r="I1469" s="207">
        <v>33</v>
      </c>
      <c r="J1469" s="308">
        <v>45173</v>
      </c>
    </row>
    <row r="1470" spans="1:10" ht="15.75" thickBot="1" x14ac:dyDescent="0.3">
      <c r="A1470" s="222"/>
      <c r="B1470" s="207"/>
      <c r="C1470" s="207"/>
      <c r="D1470" s="207"/>
      <c r="E1470" s="207"/>
      <c r="F1470" s="207"/>
      <c r="G1470" s="33" t="s">
        <v>33</v>
      </c>
      <c r="H1470" s="33">
        <v>23.4</v>
      </c>
      <c r="I1470" s="207"/>
      <c r="J1470" s="303"/>
    </row>
    <row r="1471" spans="1:10" thickBot="1" x14ac:dyDescent="0.3">
      <c r="A1471" s="221">
        <v>88306</v>
      </c>
      <c r="B1471" s="206" t="s">
        <v>1100</v>
      </c>
      <c r="C1471" s="206" t="s">
        <v>1346</v>
      </c>
      <c r="D1471" s="206" t="s">
        <v>359</v>
      </c>
      <c r="E1471" s="206" t="s">
        <v>1346</v>
      </c>
      <c r="F1471" s="206">
        <v>16.7</v>
      </c>
      <c r="G1471" s="37" t="s">
        <v>31</v>
      </c>
      <c r="H1471" s="37">
        <v>0.8</v>
      </c>
      <c r="I1471" s="206">
        <v>18</v>
      </c>
      <c r="J1471" s="311">
        <v>45173</v>
      </c>
    </row>
    <row r="1472" spans="1:10" ht="15" customHeight="1" x14ac:dyDescent="0.3">
      <c r="A1472" s="222"/>
      <c r="B1472" s="207"/>
      <c r="C1472" s="207"/>
      <c r="D1472" s="207"/>
      <c r="E1472" s="207"/>
      <c r="F1472" s="207"/>
      <c r="G1472" s="32" t="s">
        <v>39</v>
      </c>
      <c r="H1472" s="32">
        <v>12.6</v>
      </c>
      <c r="I1472" s="207"/>
      <c r="J1472" s="303"/>
    </row>
    <row r="1473" spans="1:10" ht="15.75" thickBot="1" x14ac:dyDescent="0.3">
      <c r="A1473" s="285"/>
      <c r="B1473" s="209"/>
      <c r="C1473" s="209"/>
      <c r="D1473" s="209"/>
      <c r="E1473" s="209"/>
      <c r="F1473" s="209"/>
      <c r="G1473" s="53" t="s">
        <v>29</v>
      </c>
      <c r="H1473" s="53">
        <v>3.3</v>
      </c>
      <c r="I1473" s="209"/>
      <c r="J1473" s="312"/>
    </row>
    <row r="1474" spans="1:10" ht="15" customHeight="1" x14ac:dyDescent="0.3">
      <c r="A1474" s="222">
        <v>175595</v>
      </c>
      <c r="B1474" s="207" t="s">
        <v>1342</v>
      </c>
      <c r="C1474" s="207" t="s">
        <v>1347</v>
      </c>
      <c r="D1474" s="207" t="s">
        <v>225</v>
      </c>
      <c r="E1474" s="207" t="s">
        <v>1348</v>
      </c>
      <c r="F1474" s="207">
        <v>3.6</v>
      </c>
      <c r="G1474" s="207" t="s">
        <v>33</v>
      </c>
      <c r="H1474" s="207">
        <v>3.6</v>
      </c>
      <c r="I1474" s="207">
        <v>5</v>
      </c>
      <c r="J1474" s="308">
        <v>45173</v>
      </c>
    </row>
    <row r="1475" spans="1:10" ht="15.75" thickBot="1" x14ac:dyDescent="0.3">
      <c r="A1475" s="222"/>
      <c r="B1475" s="207"/>
      <c r="C1475" s="207"/>
      <c r="D1475" s="207"/>
      <c r="E1475" s="207"/>
      <c r="F1475" s="207"/>
      <c r="G1475" s="207"/>
      <c r="H1475" s="207"/>
      <c r="I1475" s="207"/>
      <c r="J1475" s="303"/>
    </row>
    <row r="1476" spans="1:10" ht="15.75" customHeight="1" x14ac:dyDescent="0.3">
      <c r="A1476" s="221">
        <v>103067</v>
      </c>
      <c r="B1476" s="206" t="s">
        <v>1349</v>
      </c>
      <c r="C1476" s="206" t="s">
        <v>1349</v>
      </c>
      <c r="D1476" s="206" t="s">
        <v>225</v>
      </c>
      <c r="E1476" s="206" t="s">
        <v>1350</v>
      </c>
      <c r="F1476" s="206">
        <v>7.5</v>
      </c>
      <c r="G1476" s="37" t="s">
        <v>33</v>
      </c>
      <c r="H1476" s="37">
        <v>4.5</v>
      </c>
      <c r="I1476" s="206">
        <v>9</v>
      </c>
      <c r="J1476" s="311">
        <v>45173</v>
      </c>
    </row>
    <row r="1477" spans="1:10" ht="15.75" thickBot="1" x14ac:dyDescent="0.3">
      <c r="A1477" s="285"/>
      <c r="B1477" s="209"/>
      <c r="C1477" s="209"/>
      <c r="D1477" s="209"/>
      <c r="E1477" s="209"/>
      <c r="F1477" s="209"/>
      <c r="G1477" s="53" t="s">
        <v>39</v>
      </c>
      <c r="H1477" s="53">
        <v>3</v>
      </c>
      <c r="I1477" s="209"/>
      <c r="J1477" s="312"/>
    </row>
    <row r="1478" spans="1:10" ht="15.75" customHeight="1" x14ac:dyDescent="0.3">
      <c r="A1478" s="222">
        <v>154367</v>
      </c>
      <c r="B1478" s="207" t="s">
        <v>1351</v>
      </c>
      <c r="C1478" s="207" t="s">
        <v>1016</v>
      </c>
      <c r="D1478" s="207" t="s">
        <v>1352</v>
      </c>
      <c r="E1478" s="207" t="s">
        <v>1335</v>
      </c>
      <c r="F1478" s="207">
        <v>5.12</v>
      </c>
      <c r="G1478" s="207" t="s">
        <v>33</v>
      </c>
      <c r="H1478" s="207">
        <v>5.12</v>
      </c>
      <c r="I1478" s="207">
        <v>7</v>
      </c>
      <c r="J1478" s="308">
        <v>45174</v>
      </c>
    </row>
    <row r="1479" spans="1:10" ht="15.75" thickBot="1" x14ac:dyDescent="0.3">
      <c r="A1479" s="222"/>
      <c r="B1479" s="207"/>
      <c r="C1479" s="207"/>
      <c r="D1479" s="207"/>
      <c r="E1479" s="207"/>
      <c r="F1479" s="207"/>
      <c r="G1479" s="207"/>
      <c r="H1479" s="207"/>
      <c r="I1479" s="207"/>
      <c r="J1479" s="303"/>
    </row>
    <row r="1480" spans="1:10" ht="15" customHeight="1" x14ac:dyDescent="0.3">
      <c r="A1480" s="221">
        <v>151031</v>
      </c>
      <c r="B1480" s="206" t="s">
        <v>1353</v>
      </c>
      <c r="C1480" s="206" t="s">
        <v>1354</v>
      </c>
      <c r="D1480" s="206" t="s">
        <v>534</v>
      </c>
      <c r="E1480" s="206" t="s">
        <v>1355</v>
      </c>
      <c r="F1480" s="206">
        <v>12.87</v>
      </c>
      <c r="G1480" s="108" t="s">
        <v>33</v>
      </c>
      <c r="H1480" s="117">
        <v>12.17</v>
      </c>
      <c r="I1480" s="206">
        <v>14</v>
      </c>
      <c r="J1480" s="311">
        <v>45176</v>
      </c>
    </row>
    <row r="1481" spans="1:10" ht="15.75" thickBot="1" x14ac:dyDescent="0.3">
      <c r="A1481" s="285"/>
      <c r="B1481" s="209"/>
      <c r="C1481" s="209"/>
      <c r="D1481" s="209"/>
      <c r="E1481" s="209"/>
      <c r="F1481" s="209"/>
      <c r="G1481" s="110" t="s">
        <v>39</v>
      </c>
      <c r="H1481" s="107">
        <v>0.7</v>
      </c>
      <c r="I1481" s="209"/>
      <c r="J1481" s="312"/>
    </row>
    <row r="1482" spans="1:10" thickBot="1" x14ac:dyDescent="0.3">
      <c r="A1482" s="222">
        <v>178113</v>
      </c>
      <c r="B1482" s="207" t="s">
        <v>1356</v>
      </c>
      <c r="C1482" s="207" t="s">
        <v>1357</v>
      </c>
      <c r="D1482" s="207" t="s">
        <v>1358</v>
      </c>
      <c r="E1482" s="207" t="s">
        <v>1359</v>
      </c>
      <c r="F1482" s="207">
        <v>27.22</v>
      </c>
      <c r="G1482" s="38" t="s">
        <v>31</v>
      </c>
      <c r="H1482" s="38">
        <v>5.6</v>
      </c>
      <c r="I1482" s="207">
        <v>29</v>
      </c>
      <c r="J1482" s="308">
        <v>45176</v>
      </c>
    </row>
    <row r="1483" spans="1:10" thickBot="1" x14ac:dyDescent="0.3">
      <c r="A1483" s="222"/>
      <c r="B1483" s="207"/>
      <c r="C1483" s="207"/>
      <c r="D1483" s="207"/>
      <c r="E1483" s="207"/>
      <c r="F1483" s="207"/>
      <c r="G1483" s="32" t="s">
        <v>557</v>
      </c>
      <c r="H1483" s="32">
        <v>0.25</v>
      </c>
      <c r="I1483" s="207"/>
      <c r="J1483" s="303"/>
    </row>
    <row r="1484" spans="1:10" thickBot="1" x14ac:dyDescent="0.3">
      <c r="A1484" s="222"/>
      <c r="B1484" s="207"/>
      <c r="C1484" s="207"/>
      <c r="D1484" s="207"/>
      <c r="E1484" s="207"/>
      <c r="F1484" s="207"/>
      <c r="G1484" s="32" t="s">
        <v>348</v>
      </c>
      <c r="H1484" s="32">
        <v>2.67</v>
      </c>
      <c r="I1484" s="207"/>
      <c r="J1484" s="303"/>
    </row>
    <row r="1485" spans="1:10" ht="15" customHeight="1" x14ac:dyDescent="0.3">
      <c r="A1485" s="222"/>
      <c r="B1485" s="207"/>
      <c r="C1485" s="207"/>
      <c r="D1485" s="207"/>
      <c r="E1485" s="207"/>
      <c r="F1485" s="207"/>
      <c r="G1485" s="32" t="s">
        <v>33</v>
      </c>
      <c r="H1485" s="32">
        <v>11.62</v>
      </c>
      <c r="I1485" s="207"/>
      <c r="J1485" s="303"/>
    </row>
    <row r="1486" spans="1:10" ht="15.75" thickBot="1" x14ac:dyDescent="0.3">
      <c r="A1486" s="222"/>
      <c r="B1486" s="207"/>
      <c r="C1486" s="207"/>
      <c r="D1486" s="207"/>
      <c r="E1486" s="207"/>
      <c r="F1486" s="207"/>
      <c r="G1486" s="33" t="s">
        <v>39</v>
      </c>
      <c r="H1486" s="33">
        <v>7.08</v>
      </c>
      <c r="I1486" s="207"/>
      <c r="J1486" s="303"/>
    </row>
    <row r="1487" spans="1:10" ht="15" customHeight="1" x14ac:dyDescent="0.3">
      <c r="A1487" s="221">
        <v>88781</v>
      </c>
      <c r="B1487" s="206" t="s">
        <v>1360</v>
      </c>
      <c r="C1487" s="206" t="s">
        <v>1361</v>
      </c>
      <c r="D1487" s="206" t="s">
        <v>225</v>
      </c>
      <c r="E1487" s="206" t="s">
        <v>71</v>
      </c>
      <c r="F1487" s="206">
        <v>13</v>
      </c>
      <c r="G1487" s="309" t="s">
        <v>33</v>
      </c>
      <c r="H1487" s="206">
        <v>13</v>
      </c>
      <c r="I1487" s="206">
        <v>15</v>
      </c>
      <c r="J1487" s="311">
        <v>45176</v>
      </c>
    </row>
    <row r="1488" spans="1:10" ht="15.75" thickBot="1" x14ac:dyDescent="0.3">
      <c r="A1488" s="285"/>
      <c r="B1488" s="209"/>
      <c r="C1488" s="209"/>
      <c r="D1488" s="209"/>
      <c r="E1488" s="209"/>
      <c r="F1488" s="209"/>
      <c r="G1488" s="310"/>
      <c r="H1488" s="209"/>
      <c r="I1488" s="209"/>
      <c r="J1488" s="312"/>
    </row>
    <row r="1489" spans="1:10" ht="15.75" customHeight="1" x14ac:dyDescent="0.3">
      <c r="A1489" s="222">
        <v>178585</v>
      </c>
      <c r="B1489" s="207" t="s">
        <v>1201</v>
      </c>
      <c r="C1489" s="207" t="s">
        <v>1362</v>
      </c>
      <c r="D1489" s="207" t="s">
        <v>363</v>
      </c>
      <c r="E1489" s="207" t="s">
        <v>1363</v>
      </c>
      <c r="F1489" s="207">
        <v>20</v>
      </c>
      <c r="G1489" s="109" t="s">
        <v>39</v>
      </c>
      <c r="H1489" s="109">
        <v>12</v>
      </c>
      <c r="I1489" s="207">
        <v>22</v>
      </c>
      <c r="J1489" s="308">
        <v>45176</v>
      </c>
    </row>
    <row r="1490" spans="1:10" ht="15.75" thickBot="1" x14ac:dyDescent="0.3">
      <c r="A1490" s="222"/>
      <c r="B1490" s="207"/>
      <c r="C1490" s="207"/>
      <c r="D1490" s="207"/>
      <c r="E1490" s="207"/>
      <c r="F1490" s="207"/>
      <c r="G1490" s="106" t="s">
        <v>33</v>
      </c>
      <c r="H1490" s="106">
        <v>8</v>
      </c>
      <c r="I1490" s="207"/>
      <c r="J1490" s="303"/>
    </row>
    <row r="1491" spans="1:10" ht="15.75" customHeight="1" x14ac:dyDescent="0.3">
      <c r="A1491" s="221">
        <v>94876</v>
      </c>
      <c r="B1491" s="206" t="s">
        <v>1364</v>
      </c>
      <c r="C1491" s="206" t="s">
        <v>1365</v>
      </c>
      <c r="D1491" s="206" t="s">
        <v>320</v>
      </c>
      <c r="E1491" s="206" t="s">
        <v>1366</v>
      </c>
      <c r="F1491" s="206">
        <v>36.74</v>
      </c>
      <c r="G1491" s="37" t="s">
        <v>39</v>
      </c>
      <c r="H1491" s="37">
        <v>14.96</v>
      </c>
      <c r="I1491" s="206">
        <v>38</v>
      </c>
      <c r="J1491" s="311">
        <v>45176</v>
      </c>
    </row>
    <row r="1492" spans="1:10" ht="15.75" thickBot="1" x14ac:dyDescent="0.3">
      <c r="A1492" s="285"/>
      <c r="B1492" s="209"/>
      <c r="C1492" s="209"/>
      <c r="D1492" s="209"/>
      <c r="E1492" s="209"/>
      <c r="F1492" s="209"/>
      <c r="G1492" s="53" t="s">
        <v>33</v>
      </c>
      <c r="H1492" s="53">
        <v>21.78</v>
      </c>
      <c r="I1492" s="209"/>
      <c r="J1492" s="312"/>
    </row>
    <row r="1493" spans="1:10" ht="15" customHeight="1" x14ac:dyDescent="0.3">
      <c r="A1493" s="222">
        <v>151117</v>
      </c>
      <c r="B1493" s="207" t="s">
        <v>1367</v>
      </c>
      <c r="C1493" s="207" t="s">
        <v>1368</v>
      </c>
      <c r="D1493" s="207" t="s">
        <v>1369</v>
      </c>
      <c r="E1493" s="207" t="s">
        <v>1370</v>
      </c>
      <c r="F1493" s="207">
        <v>7.3</v>
      </c>
      <c r="G1493" s="38" t="s">
        <v>33</v>
      </c>
      <c r="H1493" s="38">
        <v>4.2</v>
      </c>
      <c r="I1493" s="207">
        <v>9</v>
      </c>
      <c r="J1493" s="308">
        <v>45177</v>
      </c>
    </row>
    <row r="1494" spans="1:10" ht="15.75" thickBot="1" x14ac:dyDescent="0.3">
      <c r="A1494" s="222"/>
      <c r="B1494" s="207"/>
      <c r="C1494" s="207"/>
      <c r="D1494" s="207"/>
      <c r="E1494" s="207"/>
      <c r="F1494" s="207"/>
      <c r="G1494" s="33" t="s">
        <v>39</v>
      </c>
      <c r="H1494" s="33">
        <v>3.1</v>
      </c>
      <c r="I1494" s="207"/>
      <c r="J1494" s="303"/>
    </row>
    <row r="1495" spans="1:10" thickBot="1" x14ac:dyDescent="0.3">
      <c r="A1495" s="221">
        <v>3125994</v>
      </c>
      <c r="B1495" s="206" t="s">
        <v>1371</v>
      </c>
      <c r="C1495" s="206" t="s">
        <v>1372</v>
      </c>
      <c r="D1495" s="206" t="s">
        <v>1369</v>
      </c>
      <c r="E1495" s="206" t="s">
        <v>1373</v>
      </c>
      <c r="F1495" s="206">
        <v>35</v>
      </c>
      <c r="G1495" s="37" t="s">
        <v>33</v>
      </c>
      <c r="H1495" s="37">
        <v>3.5</v>
      </c>
      <c r="I1495" s="206">
        <v>37</v>
      </c>
      <c r="J1495" s="311">
        <v>45177</v>
      </c>
    </row>
    <row r="1496" spans="1:10" ht="15" customHeight="1" x14ac:dyDescent="0.3">
      <c r="A1496" s="222"/>
      <c r="B1496" s="207"/>
      <c r="C1496" s="207"/>
      <c r="D1496" s="207"/>
      <c r="E1496" s="207"/>
      <c r="F1496" s="207"/>
      <c r="G1496" s="32" t="s">
        <v>39</v>
      </c>
      <c r="H1496" s="32">
        <v>30</v>
      </c>
      <c r="I1496" s="207"/>
      <c r="J1496" s="303"/>
    </row>
    <row r="1497" spans="1:10" ht="15.75" thickBot="1" x14ac:dyDescent="0.3">
      <c r="A1497" s="285"/>
      <c r="B1497" s="209"/>
      <c r="C1497" s="209"/>
      <c r="D1497" s="209"/>
      <c r="E1497" s="209"/>
      <c r="F1497" s="209"/>
      <c r="G1497" s="53" t="s">
        <v>31</v>
      </c>
      <c r="H1497" s="53">
        <v>1.5</v>
      </c>
      <c r="I1497" s="209"/>
      <c r="J1497" s="312"/>
    </row>
    <row r="1498" spans="1:10" ht="15" customHeight="1" x14ac:dyDescent="0.3">
      <c r="A1498" s="222">
        <v>3126846</v>
      </c>
      <c r="B1498" s="207" t="s">
        <v>1374</v>
      </c>
      <c r="C1498" s="207" t="s">
        <v>1375</v>
      </c>
      <c r="D1498" s="207" t="s">
        <v>1376</v>
      </c>
      <c r="E1498" s="207" t="s">
        <v>1377</v>
      </c>
      <c r="F1498" s="207">
        <v>11.17</v>
      </c>
      <c r="G1498" s="38" t="s">
        <v>33</v>
      </c>
      <c r="H1498" s="38">
        <v>7.91</v>
      </c>
      <c r="I1498" s="207">
        <v>13</v>
      </c>
      <c r="J1498" s="308">
        <v>45173</v>
      </c>
    </row>
    <row r="1499" spans="1:10" ht="15.75" thickBot="1" x14ac:dyDescent="0.3">
      <c r="A1499" s="222"/>
      <c r="B1499" s="207"/>
      <c r="C1499" s="207"/>
      <c r="D1499" s="207"/>
      <c r="E1499" s="207"/>
      <c r="F1499" s="207"/>
      <c r="G1499" s="33" t="s">
        <v>39</v>
      </c>
      <c r="H1499" s="33">
        <v>3.26</v>
      </c>
      <c r="I1499" s="207"/>
      <c r="J1499" s="303"/>
    </row>
    <row r="1500" spans="1:10" ht="15" customHeight="1" x14ac:dyDescent="0.3">
      <c r="A1500" s="221">
        <v>3129659</v>
      </c>
      <c r="B1500" s="206" t="s">
        <v>1378</v>
      </c>
      <c r="C1500" s="206" t="s">
        <v>1379</v>
      </c>
      <c r="D1500" s="206" t="s">
        <v>359</v>
      </c>
      <c r="E1500" s="206" t="s">
        <v>1380</v>
      </c>
      <c r="F1500" s="206">
        <v>8</v>
      </c>
      <c r="G1500" s="206" t="s">
        <v>39</v>
      </c>
      <c r="H1500" s="206">
        <v>8</v>
      </c>
      <c r="I1500" s="206">
        <v>10</v>
      </c>
      <c r="J1500" s="311">
        <v>45175</v>
      </c>
    </row>
    <row r="1501" spans="1:10" ht="15.75" thickBot="1" x14ac:dyDescent="0.3">
      <c r="A1501" s="285"/>
      <c r="B1501" s="209"/>
      <c r="C1501" s="209"/>
      <c r="D1501" s="209"/>
      <c r="E1501" s="209"/>
      <c r="F1501" s="209"/>
      <c r="G1501" s="209"/>
      <c r="H1501" s="209"/>
      <c r="I1501" s="209"/>
      <c r="J1501" s="312"/>
    </row>
    <row r="1502" spans="1:10" ht="15" customHeight="1" x14ac:dyDescent="0.3">
      <c r="A1502" s="222">
        <v>3103753</v>
      </c>
      <c r="B1502" s="207" t="s">
        <v>1381</v>
      </c>
      <c r="C1502" s="207" t="s">
        <v>1382</v>
      </c>
      <c r="D1502" s="207" t="s">
        <v>566</v>
      </c>
      <c r="E1502" s="207" t="s">
        <v>1171</v>
      </c>
      <c r="F1502" s="207">
        <v>6.9</v>
      </c>
      <c r="G1502" s="207" t="s">
        <v>39</v>
      </c>
      <c r="H1502" s="207">
        <v>6.9</v>
      </c>
      <c r="I1502" s="207">
        <v>8</v>
      </c>
      <c r="J1502" s="308">
        <v>45177</v>
      </c>
    </row>
    <row r="1503" spans="1:10" ht="15.75" thickBot="1" x14ac:dyDescent="0.3">
      <c r="A1503" s="222"/>
      <c r="B1503" s="207"/>
      <c r="C1503" s="207"/>
      <c r="D1503" s="207"/>
      <c r="E1503" s="207"/>
      <c r="F1503" s="207"/>
      <c r="G1503" s="207"/>
      <c r="H1503" s="207"/>
      <c r="I1503" s="207"/>
      <c r="J1503" s="303"/>
    </row>
    <row r="1504" spans="1:10" thickBot="1" x14ac:dyDescent="0.3">
      <c r="A1504" s="221">
        <v>105157</v>
      </c>
      <c r="B1504" s="206" t="s">
        <v>1383</v>
      </c>
      <c r="C1504" s="206" t="s">
        <v>1384</v>
      </c>
      <c r="D1504" s="206" t="s">
        <v>385</v>
      </c>
      <c r="E1504" s="206" t="s">
        <v>1090</v>
      </c>
      <c r="F1504" s="206">
        <v>19.38</v>
      </c>
      <c r="G1504" s="108" t="s">
        <v>39</v>
      </c>
      <c r="H1504" s="108">
        <v>11.01</v>
      </c>
      <c r="I1504" s="206">
        <v>21</v>
      </c>
      <c r="J1504" s="311">
        <v>45175</v>
      </c>
    </row>
    <row r="1505" spans="1:10" thickBot="1" x14ac:dyDescent="0.3">
      <c r="A1505" s="222"/>
      <c r="B1505" s="207"/>
      <c r="C1505" s="207"/>
      <c r="D1505" s="207"/>
      <c r="E1505" s="207"/>
      <c r="F1505" s="207"/>
      <c r="G1505" s="106" t="s">
        <v>277</v>
      </c>
      <c r="H1505" s="106">
        <v>5.36</v>
      </c>
      <c r="I1505" s="207"/>
      <c r="J1505" s="303"/>
    </row>
    <row r="1506" spans="1:10" ht="15" customHeight="1" x14ac:dyDescent="0.3">
      <c r="A1506" s="222"/>
      <c r="B1506" s="207"/>
      <c r="C1506" s="207"/>
      <c r="D1506" s="207"/>
      <c r="E1506" s="207"/>
      <c r="F1506" s="207"/>
      <c r="G1506" s="32" t="s">
        <v>433</v>
      </c>
      <c r="H1506" s="47">
        <v>1.39</v>
      </c>
      <c r="I1506" s="207"/>
      <c r="J1506" s="303"/>
    </row>
    <row r="1507" spans="1:10" ht="15.75" thickBot="1" x14ac:dyDescent="0.3">
      <c r="A1507" s="222"/>
      <c r="B1507" s="207"/>
      <c r="C1507" s="207"/>
      <c r="D1507" s="207"/>
      <c r="E1507" s="207"/>
      <c r="F1507" s="207"/>
      <c r="G1507" s="106" t="s">
        <v>43</v>
      </c>
      <c r="H1507" s="106">
        <v>1.62</v>
      </c>
      <c r="I1507" s="207"/>
      <c r="J1507" s="303"/>
    </row>
    <row r="1508" spans="1:10" thickBot="1" x14ac:dyDescent="0.3">
      <c r="A1508" s="205">
        <v>151093</v>
      </c>
      <c r="B1508" s="203" t="s">
        <v>1342</v>
      </c>
      <c r="C1508" s="203" t="s">
        <v>997</v>
      </c>
      <c r="D1508" s="203" t="s">
        <v>225</v>
      </c>
      <c r="E1508" s="203"/>
      <c r="F1508" s="203">
        <v>52.5</v>
      </c>
      <c r="G1508" s="37" t="s">
        <v>39</v>
      </c>
      <c r="H1508" s="37">
        <v>20</v>
      </c>
      <c r="I1508" s="203">
        <v>54</v>
      </c>
      <c r="J1508" s="328">
        <v>45173</v>
      </c>
    </row>
    <row r="1509" spans="1:10" thickBot="1" x14ac:dyDescent="0.3">
      <c r="A1509" s="194"/>
      <c r="B1509" s="188"/>
      <c r="C1509" s="188"/>
      <c r="D1509" s="188"/>
      <c r="E1509" s="188"/>
      <c r="F1509" s="188"/>
      <c r="G1509" s="32" t="s">
        <v>29</v>
      </c>
      <c r="H1509" s="32">
        <v>21.5</v>
      </c>
      <c r="I1509" s="188"/>
      <c r="J1509" s="239"/>
    </row>
    <row r="1510" spans="1:10" ht="15.75" customHeight="1" x14ac:dyDescent="0.3">
      <c r="A1510" s="194"/>
      <c r="B1510" s="188"/>
      <c r="C1510" s="188"/>
      <c r="D1510" s="188"/>
      <c r="E1510" s="188"/>
      <c r="F1510" s="188"/>
      <c r="G1510" s="32" t="s">
        <v>31</v>
      </c>
      <c r="H1510" s="32">
        <v>10.5</v>
      </c>
      <c r="I1510" s="188"/>
      <c r="J1510" s="239"/>
    </row>
    <row r="1511" spans="1:10" ht="15.75" thickBot="1" x14ac:dyDescent="0.3">
      <c r="A1511" s="245"/>
      <c r="B1511" s="246"/>
      <c r="C1511" s="246"/>
      <c r="D1511" s="246"/>
      <c r="E1511" s="246"/>
      <c r="F1511" s="246"/>
      <c r="G1511" s="53" t="s">
        <v>42</v>
      </c>
      <c r="H1511" s="53">
        <v>0.5</v>
      </c>
      <c r="I1511" s="246"/>
      <c r="J1511" s="291"/>
    </row>
    <row r="1512" spans="1:10" ht="15.75" customHeight="1" x14ac:dyDescent="0.3">
      <c r="A1512" s="222">
        <v>175545</v>
      </c>
      <c r="B1512" s="207" t="s">
        <v>1364</v>
      </c>
      <c r="C1512" s="207" t="s">
        <v>1385</v>
      </c>
      <c r="D1512" s="207" t="s">
        <v>46</v>
      </c>
      <c r="E1512" s="207" t="s">
        <v>1386</v>
      </c>
      <c r="F1512" s="207">
        <v>25.98</v>
      </c>
      <c r="G1512" s="38" t="s">
        <v>39</v>
      </c>
      <c r="H1512" s="38">
        <v>10.46</v>
      </c>
      <c r="I1512" s="207">
        <v>27</v>
      </c>
      <c r="J1512" s="308">
        <v>45174</v>
      </c>
    </row>
    <row r="1513" spans="1:10" ht="15.75" thickBot="1" x14ac:dyDescent="0.3">
      <c r="A1513" s="285"/>
      <c r="B1513" s="209"/>
      <c r="C1513" s="209"/>
      <c r="D1513" s="209"/>
      <c r="E1513" s="209"/>
      <c r="F1513" s="209"/>
      <c r="G1513" s="53" t="s">
        <v>33</v>
      </c>
      <c r="H1513" s="53">
        <v>15.52</v>
      </c>
      <c r="I1513" s="209"/>
      <c r="J1513" s="312"/>
    </row>
    <row r="1514" spans="1:10" thickBot="1" x14ac:dyDescent="0.3">
      <c r="A1514" s="222">
        <v>98906</v>
      </c>
      <c r="B1514" s="207" t="s">
        <v>1387</v>
      </c>
      <c r="C1514" s="207" t="s">
        <v>1388</v>
      </c>
      <c r="D1514" s="207" t="s">
        <v>684</v>
      </c>
      <c r="E1514" s="207" t="s">
        <v>1388</v>
      </c>
      <c r="F1514" s="207">
        <v>36.24</v>
      </c>
      <c r="G1514" s="109" t="s">
        <v>41</v>
      </c>
      <c r="H1514" s="109">
        <v>17</v>
      </c>
      <c r="I1514" s="207">
        <v>38</v>
      </c>
      <c r="J1514" s="308">
        <v>45175</v>
      </c>
    </row>
    <row r="1515" spans="1:10" thickBot="1" x14ac:dyDescent="0.3">
      <c r="A1515" s="222"/>
      <c r="B1515" s="207"/>
      <c r="C1515" s="207"/>
      <c r="D1515" s="207"/>
      <c r="E1515" s="207"/>
      <c r="F1515" s="207"/>
      <c r="G1515" s="109" t="s">
        <v>39</v>
      </c>
      <c r="H1515" s="109">
        <v>6.88</v>
      </c>
      <c r="I1515" s="207"/>
      <c r="J1515" s="303"/>
    </row>
    <row r="1516" spans="1:10" thickBot="1" x14ac:dyDescent="0.3">
      <c r="A1516" s="222"/>
      <c r="B1516" s="207"/>
      <c r="C1516" s="207"/>
      <c r="D1516" s="207"/>
      <c r="E1516" s="207"/>
      <c r="F1516" s="207"/>
      <c r="G1516" s="106" t="s">
        <v>33</v>
      </c>
      <c r="H1516" s="106">
        <v>5.37</v>
      </c>
      <c r="I1516" s="207"/>
      <c r="J1516" s="303"/>
    </row>
    <row r="1517" spans="1:10" ht="15" customHeight="1" x14ac:dyDescent="0.3">
      <c r="A1517" s="222"/>
      <c r="B1517" s="207"/>
      <c r="C1517" s="207"/>
      <c r="D1517" s="207"/>
      <c r="E1517" s="207"/>
      <c r="F1517" s="207"/>
      <c r="G1517" s="112" t="s">
        <v>277</v>
      </c>
      <c r="H1517" s="112">
        <v>5.99</v>
      </c>
      <c r="I1517" s="207"/>
      <c r="J1517" s="303"/>
    </row>
    <row r="1518" spans="1:10" ht="15.75" thickBot="1" x14ac:dyDescent="0.3">
      <c r="A1518" s="222"/>
      <c r="B1518" s="207"/>
      <c r="C1518" s="207"/>
      <c r="D1518" s="207"/>
      <c r="E1518" s="207"/>
      <c r="F1518" s="207"/>
      <c r="G1518" s="112" t="s">
        <v>433</v>
      </c>
      <c r="H1518" s="112">
        <v>1</v>
      </c>
      <c r="I1518" s="207"/>
      <c r="J1518" s="303"/>
    </row>
    <row r="1519" spans="1:10" thickBot="1" x14ac:dyDescent="0.3">
      <c r="A1519" s="336">
        <v>88485</v>
      </c>
      <c r="B1519" s="338" t="s">
        <v>1389</v>
      </c>
      <c r="C1519" s="338" t="s">
        <v>1390</v>
      </c>
      <c r="D1519" s="338" t="s">
        <v>225</v>
      </c>
      <c r="E1519" s="338" t="s">
        <v>1391</v>
      </c>
      <c r="F1519" s="332">
        <v>12.46</v>
      </c>
      <c r="G1519" s="118" t="s">
        <v>33</v>
      </c>
      <c r="H1519" s="118">
        <v>3.73</v>
      </c>
      <c r="I1519" s="332">
        <v>14</v>
      </c>
      <c r="J1519" s="334">
        <v>45175</v>
      </c>
    </row>
    <row r="1520" spans="1:10" ht="15" customHeight="1" x14ac:dyDescent="0.3">
      <c r="A1520" s="299"/>
      <c r="B1520" s="293"/>
      <c r="C1520" s="293"/>
      <c r="D1520" s="293"/>
      <c r="E1520" s="293"/>
      <c r="F1520" s="320"/>
      <c r="G1520" s="103" t="s">
        <v>42</v>
      </c>
      <c r="H1520" s="103">
        <v>3</v>
      </c>
      <c r="I1520" s="320"/>
      <c r="J1520" s="322"/>
    </row>
    <row r="1521" spans="1:10" ht="15.75" thickBot="1" x14ac:dyDescent="0.3">
      <c r="A1521" s="337"/>
      <c r="B1521" s="339"/>
      <c r="C1521" s="339"/>
      <c r="D1521" s="339"/>
      <c r="E1521" s="339"/>
      <c r="F1521" s="333"/>
      <c r="G1521" s="119" t="s">
        <v>39</v>
      </c>
      <c r="H1521" s="119">
        <v>5.73</v>
      </c>
      <c r="I1521" s="333"/>
      <c r="J1521" s="335"/>
    </row>
    <row r="1522" spans="1:10" thickBot="1" x14ac:dyDescent="0.3">
      <c r="A1522" s="205">
        <v>96032</v>
      </c>
      <c r="B1522" s="203" t="s">
        <v>1392</v>
      </c>
      <c r="C1522" s="203" t="s">
        <v>1393</v>
      </c>
      <c r="D1522" s="203" t="s">
        <v>684</v>
      </c>
      <c r="E1522" s="288" t="s">
        <v>663</v>
      </c>
      <c r="F1522" s="288">
        <v>26.83</v>
      </c>
      <c r="G1522" s="37" t="s">
        <v>39</v>
      </c>
      <c r="H1522" s="37">
        <v>5.35</v>
      </c>
      <c r="I1522" s="203">
        <v>28</v>
      </c>
      <c r="J1522" s="204">
        <v>45146</v>
      </c>
    </row>
    <row r="1523" spans="1:10" thickBot="1" x14ac:dyDescent="0.3">
      <c r="A1523" s="194"/>
      <c r="B1523" s="188"/>
      <c r="C1523" s="188"/>
      <c r="D1523" s="188"/>
      <c r="E1523" s="289"/>
      <c r="F1523" s="289"/>
      <c r="G1523" s="32" t="s">
        <v>29</v>
      </c>
      <c r="H1523" s="32">
        <v>5.38</v>
      </c>
      <c r="I1523" s="188"/>
      <c r="J1523" s="239"/>
    </row>
    <row r="1524" spans="1:10" thickBot="1" x14ac:dyDescent="0.3">
      <c r="A1524" s="194"/>
      <c r="B1524" s="188"/>
      <c r="C1524" s="188"/>
      <c r="D1524" s="188"/>
      <c r="E1524" s="289"/>
      <c r="F1524" s="289"/>
      <c r="G1524" s="32" t="s">
        <v>33</v>
      </c>
      <c r="H1524" s="32">
        <v>5.3</v>
      </c>
      <c r="I1524" s="188"/>
      <c r="J1524" s="239"/>
    </row>
    <row r="1525" spans="1:10" thickBot="1" x14ac:dyDescent="0.3">
      <c r="A1525" s="194"/>
      <c r="B1525" s="188"/>
      <c r="C1525" s="188"/>
      <c r="D1525" s="188"/>
      <c r="E1525" s="289"/>
      <c r="F1525" s="289"/>
      <c r="G1525" s="32" t="s">
        <v>348</v>
      </c>
      <c r="H1525" s="32">
        <v>10.8</v>
      </c>
      <c r="I1525" s="188"/>
      <c r="J1525" s="239"/>
    </row>
    <row r="1526" spans="1:10" thickBot="1" x14ac:dyDescent="0.3">
      <c r="A1526" s="194"/>
      <c r="B1526" s="188"/>
      <c r="C1526" s="188"/>
      <c r="D1526" s="188"/>
      <c r="E1526" s="289" t="s">
        <v>664</v>
      </c>
      <c r="F1526" s="289">
        <v>17.3</v>
      </c>
      <c r="G1526" s="32" t="s">
        <v>39</v>
      </c>
      <c r="H1526" s="32">
        <v>9.8000000000000007</v>
      </c>
      <c r="I1526" s="188">
        <v>19</v>
      </c>
      <c r="J1526" s="191">
        <v>45146</v>
      </c>
    </row>
    <row r="1527" spans="1:10" ht="15" customHeight="1" x14ac:dyDescent="0.3">
      <c r="A1527" s="194"/>
      <c r="B1527" s="188"/>
      <c r="C1527" s="188"/>
      <c r="D1527" s="188"/>
      <c r="E1527" s="289"/>
      <c r="F1527" s="289"/>
      <c r="G1527" s="32" t="s">
        <v>33</v>
      </c>
      <c r="H1527" s="32">
        <v>4.0999999999999996</v>
      </c>
      <c r="I1527" s="188"/>
      <c r="J1527" s="239"/>
    </row>
    <row r="1528" spans="1:10" ht="15.75" thickBot="1" x14ac:dyDescent="0.3">
      <c r="A1528" s="195"/>
      <c r="B1528" s="189"/>
      <c r="C1528" s="189"/>
      <c r="D1528" s="189"/>
      <c r="E1528" s="290"/>
      <c r="F1528" s="290"/>
      <c r="G1528" s="33" t="s">
        <v>29</v>
      </c>
      <c r="H1528" s="33">
        <v>3.4</v>
      </c>
      <c r="I1528" s="189"/>
      <c r="J1528" s="240"/>
    </row>
    <row r="1529" spans="1:10" thickBot="1" x14ac:dyDescent="0.3">
      <c r="A1529" s="205">
        <v>95842</v>
      </c>
      <c r="B1529" s="203" t="s">
        <v>1394</v>
      </c>
      <c r="C1529" s="203" t="s">
        <v>1395</v>
      </c>
      <c r="D1529" s="203" t="s">
        <v>1358</v>
      </c>
      <c r="E1529" s="203" t="s">
        <v>663</v>
      </c>
      <c r="F1529" s="288">
        <v>7.5</v>
      </c>
      <c r="G1529" s="37" t="s">
        <v>39</v>
      </c>
      <c r="H1529" s="37">
        <v>5</v>
      </c>
      <c r="I1529" s="203">
        <v>9</v>
      </c>
      <c r="J1529" s="204">
        <v>45146</v>
      </c>
    </row>
    <row r="1530" spans="1:10" thickBot="1" x14ac:dyDescent="0.3">
      <c r="A1530" s="194"/>
      <c r="B1530" s="188"/>
      <c r="C1530" s="188"/>
      <c r="D1530" s="188"/>
      <c r="E1530" s="188"/>
      <c r="F1530" s="289"/>
      <c r="G1530" s="32" t="s">
        <v>33</v>
      </c>
      <c r="H1530" s="32">
        <v>2.5</v>
      </c>
      <c r="I1530" s="188"/>
      <c r="J1530" s="239"/>
    </row>
    <row r="1531" spans="1:10" ht="15" customHeight="1" x14ac:dyDescent="0.3">
      <c r="A1531" s="194"/>
      <c r="B1531" s="188"/>
      <c r="C1531" s="188"/>
      <c r="D1531" s="188"/>
      <c r="E1531" s="188" t="s">
        <v>664</v>
      </c>
      <c r="F1531" s="289">
        <v>3.5</v>
      </c>
      <c r="G1531" s="32" t="s">
        <v>31</v>
      </c>
      <c r="H1531" s="32">
        <v>2.34</v>
      </c>
      <c r="I1531" s="188">
        <v>5</v>
      </c>
      <c r="J1531" s="191">
        <v>45146</v>
      </c>
    </row>
    <row r="1532" spans="1:10" ht="15.75" thickBot="1" x14ac:dyDescent="0.3">
      <c r="A1532" s="195"/>
      <c r="B1532" s="189"/>
      <c r="C1532" s="189"/>
      <c r="D1532" s="189"/>
      <c r="E1532" s="189"/>
      <c r="F1532" s="290"/>
      <c r="G1532" s="33" t="s">
        <v>39</v>
      </c>
      <c r="H1532" s="33">
        <v>1.1599999999999999</v>
      </c>
      <c r="I1532" s="189"/>
      <c r="J1532" s="240"/>
    </row>
    <row r="1533" spans="1:10" thickBot="1" x14ac:dyDescent="0.3">
      <c r="A1533" s="205">
        <v>151120</v>
      </c>
      <c r="B1533" s="203" t="s">
        <v>1396</v>
      </c>
      <c r="C1533" s="203" t="s">
        <v>1396</v>
      </c>
      <c r="D1533" s="203" t="s">
        <v>1358</v>
      </c>
      <c r="E1533" s="203" t="s">
        <v>663</v>
      </c>
      <c r="F1533" s="203">
        <v>24</v>
      </c>
      <c r="G1533" s="37" t="s">
        <v>204</v>
      </c>
      <c r="H1533" s="37">
        <v>10</v>
      </c>
      <c r="I1533" s="203">
        <v>26</v>
      </c>
      <c r="J1533" s="204">
        <v>45146</v>
      </c>
    </row>
    <row r="1534" spans="1:10" ht="15" customHeight="1" x14ac:dyDescent="0.3">
      <c r="A1534" s="194"/>
      <c r="B1534" s="188"/>
      <c r="C1534" s="188"/>
      <c r="D1534" s="188"/>
      <c r="E1534" s="188"/>
      <c r="F1534" s="188"/>
      <c r="G1534" s="32" t="s">
        <v>41</v>
      </c>
      <c r="H1534" s="32">
        <v>8</v>
      </c>
      <c r="I1534" s="188"/>
      <c r="J1534" s="239"/>
    </row>
    <row r="1535" spans="1:10" ht="15.75" thickBot="1" x14ac:dyDescent="0.3">
      <c r="A1535" s="195"/>
      <c r="B1535" s="189"/>
      <c r="C1535" s="189"/>
      <c r="D1535" s="189"/>
      <c r="E1535" s="189"/>
      <c r="F1535" s="189"/>
      <c r="G1535" s="33" t="s">
        <v>39</v>
      </c>
      <c r="H1535" s="33">
        <v>6</v>
      </c>
      <c r="I1535" s="189"/>
      <c r="J1535" s="240"/>
    </row>
    <row r="1536" spans="1:10" thickBot="1" x14ac:dyDescent="0.3">
      <c r="A1536" s="205">
        <v>175829</v>
      </c>
      <c r="B1536" s="203" t="s">
        <v>1397</v>
      </c>
      <c r="C1536" s="203" t="s">
        <v>1397</v>
      </c>
      <c r="D1536" s="203" t="s">
        <v>1358</v>
      </c>
      <c r="E1536" s="203" t="s">
        <v>663</v>
      </c>
      <c r="F1536" s="203">
        <v>34.9</v>
      </c>
      <c r="G1536" s="37" t="s">
        <v>33</v>
      </c>
      <c r="H1536" s="37">
        <v>6.2</v>
      </c>
      <c r="I1536" s="203">
        <v>36</v>
      </c>
      <c r="J1536" s="204">
        <v>45146</v>
      </c>
    </row>
    <row r="1537" spans="1:10" ht="15" customHeight="1" x14ac:dyDescent="0.3">
      <c r="A1537" s="194"/>
      <c r="B1537" s="188"/>
      <c r="C1537" s="188"/>
      <c r="D1537" s="188"/>
      <c r="E1537" s="188"/>
      <c r="F1537" s="188"/>
      <c r="G1537" s="32" t="s">
        <v>38</v>
      </c>
      <c r="H1537" s="32">
        <v>17.7</v>
      </c>
      <c r="I1537" s="188"/>
      <c r="J1537" s="239"/>
    </row>
    <row r="1538" spans="1:10" ht="15.75" thickBot="1" x14ac:dyDescent="0.3">
      <c r="A1538" s="195"/>
      <c r="B1538" s="189"/>
      <c r="C1538" s="189"/>
      <c r="D1538" s="189"/>
      <c r="E1538" s="189"/>
      <c r="F1538" s="189"/>
      <c r="G1538" s="33" t="s">
        <v>39</v>
      </c>
      <c r="H1538" s="33">
        <v>11</v>
      </c>
      <c r="I1538" s="189"/>
      <c r="J1538" s="240"/>
    </row>
    <row r="1539" spans="1:10" thickBot="1" x14ac:dyDescent="0.3">
      <c r="A1539" s="205">
        <v>96188</v>
      </c>
      <c r="B1539" s="203" t="s">
        <v>1398</v>
      </c>
      <c r="C1539" s="203" t="s">
        <v>1399</v>
      </c>
      <c r="D1539" s="203" t="s">
        <v>363</v>
      </c>
      <c r="E1539" s="203" t="s">
        <v>663</v>
      </c>
      <c r="F1539" s="203">
        <v>14.3</v>
      </c>
      <c r="G1539" s="37" t="s">
        <v>39</v>
      </c>
      <c r="H1539" s="37">
        <v>2.6</v>
      </c>
      <c r="I1539" s="203">
        <v>16</v>
      </c>
      <c r="J1539" s="204">
        <v>45146</v>
      </c>
    </row>
    <row r="1540" spans="1:10" thickBot="1" x14ac:dyDescent="0.3">
      <c r="A1540" s="194"/>
      <c r="B1540" s="188"/>
      <c r="C1540" s="188"/>
      <c r="D1540" s="188"/>
      <c r="E1540" s="188"/>
      <c r="F1540" s="188"/>
      <c r="G1540" s="32" t="s">
        <v>41</v>
      </c>
      <c r="H1540" s="32">
        <v>3.4</v>
      </c>
      <c r="I1540" s="188"/>
      <c r="J1540" s="239"/>
    </row>
    <row r="1541" spans="1:10" thickBot="1" x14ac:dyDescent="0.3">
      <c r="A1541" s="194"/>
      <c r="B1541" s="188"/>
      <c r="C1541" s="188"/>
      <c r="D1541" s="188"/>
      <c r="E1541" s="188"/>
      <c r="F1541" s="188"/>
      <c r="G1541" s="32" t="s">
        <v>31</v>
      </c>
      <c r="H1541" s="32">
        <v>6.75</v>
      </c>
      <c r="I1541" s="188"/>
      <c r="J1541" s="239"/>
    </row>
    <row r="1542" spans="1:10" thickBot="1" x14ac:dyDescent="0.3">
      <c r="A1542" s="194"/>
      <c r="B1542" s="188"/>
      <c r="C1542" s="188"/>
      <c r="D1542" s="188"/>
      <c r="E1542" s="188"/>
      <c r="F1542" s="188"/>
      <c r="G1542" s="32" t="s">
        <v>33</v>
      </c>
      <c r="H1542" s="32">
        <v>1.55</v>
      </c>
      <c r="I1542" s="188"/>
      <c r="J1542" s="239"/>
    </row>
    <row r="1543" spans="1:10" ht="15" customHeight="1" thickBot="1" x14ac:dyDescent="0.3">
      <c r="A1543" s="195"/>
      <c r="B1543" s="189"/>
      <c r="C1543" s="189"/>
      <c r="D1543" s="189"/>
      <c r="E1543" s="33" t="s">
        <v>664</v>
      </c>
      <c r="F1543" s="33">
        <v>1.9</v>
      </c>
      <c r="G1543" s="33" t="s">
        <v>33</v>
      </c>
      <c r="H1543" s="33">
        <v>1.9</v>
      </c>
      <c r="I1543" s="33">
        <v>3</v>
      </c>
      <c r="J1543" s="82">
        <v>45146</v>
      </c>
    </row>
    <row r="1544" spans="1:10" ht="30.75" thickBot="1" x14ac:dyDescent="0.3">
      <c r="A1544" s="34">
        <v>95461</v>
      </c>
      <c r="B1544" s="35" t="s">
        <v>1400</v>
      </c>
      <c r="C1544" s="35" t="s">
        <v>1401</v>
      </c>
      <c r="D1544" s="35" t="s">
        <v>1358</v>
      </c>
      <c r="E1544" s="35" t="s">
        <v>663</v>
      </c>
      <c r="F1544" s="35">
        <v>16.399999999999999</v>
      </c>
      <c r="G1544" s="35" t="s">
        <v>39</v>
      </c>
      <c r="H1544" s="35">
        <v>16.399999999999999</v>
      </c>
      <c r="I1544" s="35">
        <v>18</v>
      </c>
      <c r="J1544" s="36">
        <v>45146</v>
      </c>
    </row>
    <row r="1545" spans="1:10" thickBot="1" x14ac:dyDescent="0.3">
      <c r="A1545" s="205">
        <v>92715</v>
      </c>
      <c r="B1545" s="203" t="s">
        <v>1402</v>
      </c>
      <c r="C1545" s="203" t="s">
        <v>1402</v>
      </c>
      <c r="D1545" s="203" t="s">
        <v>213</v>
      </c>
      <c r="E1545" s="203" t="s">
        <v>663</v>
      </c>
      <c r="F1545" s="288">
        <v>3.2</v>
      </c>
      <c r="G1545" s="37" t="s">
        <v>39</v>
      </c>
      <c r="H1545" s="37">
        <v>1.6</v>
      </c>
      <c r="I1545" s="203">
        <v>5</v>
      </c>
      <c r="J1545" s="204">
        <v>45146</v>
      </c>
    </row>
    <row r="1546" spans="1:10" thickBot="1" x14ac:dyDescent="0.3">
      <c r="A1546" s="194"/>
      <c r="B1546" s="188"/>
      <c r="C1546" s="188"/>
      <c r="D1546" s="188"/>
      <c r="E1546" s="188"/>
      <c r="F1546" s="289"/>
      <c r="G1546" s="32" t="s">
        <v>277</v>
      </c>
      <c r="H1546" s="32">
        <v>1.6</v>
      </c>
      <c r="I1546" s="188"/>
      <c r="J1546" s="239"/>
    </row>
    <row r="1547" spans="1:10" ht="15" customHeight="1" x14ac:dyDescent="0.3">
      <c r="A1547" s="194"/>
      <c r="B1547" s="188"/>
      <c r="C1547" s="188"/>
      <c r="D1547" s="188"/>
      <c r="E1547" s="188" t="s">
        <v>664</v>
      </c>
      <c r="F1547" s="289">
        <v>3.51</v>
      </c>
      <c r="G1547" s="32" t="s">
        <v>39</v>
      </c>
      <c r="H1547" s="32">
        <v>1.64</v>
      </c>
      <c r="I1547" s="188">
        <v>5</v>
      </c>
      <c r="J1547" s="191">
        <v>45146</v>
      </c>
    </row>
    <row r="1548" spans="1:10" ht="15.75" thickBot="1" x14ac:dyDescent="0.3">
      <c r="A1548" s="195"/>
      <c r="B1548" s="189"/>
      <c r="C1548" s="189"/>
      <c r="D1548" s="189"/>
      <c r="E1548" s="189"/>
      <c r="F1548" s="290"/>
      <c r="G1548" s="33" t="s">
        <v>277</v>
      </c>
      <c r="H1548" s="33">
        <v>1.87</v>
      </c>
      <c r="I1548" s="189"/>
      <c r="J1548" s="240"/>
    </row>
    <row r="1549" spans="1:10" thickBot="1" x14ac:dyDescent="0.3">
      <c r="A1549" s="221">
        <v>96027</v>
      </c>
      <c r="B1549" s="206" t="s">
        <v>1403</v>
      </c>
      <c r="C1549" s="206" t="s">
        <v>1404</v>
      </c>
      <c r="D1549" s="206" t="s">
        <v>537</v>
      </c>
      <c r="E1549" s="340" t="s">
        <v>663</v>
      </c>
      <c r="F1549" s="340">
        <v>10.47</v>
      </c>
      <c r="G1549" s="37" t="s">
        <v>33</v>
      </c>
      <c r="H1549" s="37">
        <v>2.6</v>
      </c>
      <c r="I1549" s="206">
        <v>12</v>
      </c>
      <c r="J1549" s="268">
        <v>45147</v>
      </c>
    </row>
    <row r="1550" spans="1:10" thickBot="1" x14ac:dyDescent="0.3">
      <c r="A1550" s="222"/>
      <c r="B1550" s="207"/>
      <c r="C1550" s="207"/>
      <c r="D1550" s="207"/>
      <c r="E1550" s="341"/>
      <c r="F1550" s="341"/>
      <c r="G1550" s="32" t="s">
        <v>277</v>
      </c>
      <c r="H1550" s="32">
        <v>2.7</v>
      </c>
      <c r="I1550" s="207"/>
      <c r="J1550" s="284"/>
    </row>
    <row r="1551" spans="1:10" ht="15" customHeight="1" x14ac:dyDescent="0.3">
      <c r="A1551" s="222"/>
      <c r="B1551" s="207"/>
      <c r="C1551" s="207"/>
      <c r="D1551" s="207"/>
      <c r="E1551" s="341"/>
      <c r="F1551" s="341"/>
      <c r="G1551" s="33" t="s">
        <v>39</v>
      </c>
      <c r="H1551" s="33">
        <v>2.59</v>
      </c>
      <c r="I1551" s="207"/>
      <c r="J1551" s="284"/>
    </row>
    <row r="1552" spans="1:10" ht="15.75" thickBot="1" x14ac:dyDescent="0.3">
      <c r="A1552" s="285"/>
      <c r="B1552" s="209"/>
      <c r="C1552" s="209"/>
      <c r="D1552" s="209"/>
      <c r="E1552" s="342"/>
      <c r="F1552" s="342"/>
      <c r="G1552" s="33" t="s">
        <v>43</v>
      </c>
      <c r="H1552" s="33">
        <v>2.58</v>
      </c>
      <c r="I1552" s="209"/>
      <c r="J1552" s="269"/>
    </row>
    <row r="1553" spans="1:10" thickBot="1" x14ac:dyDescent="0.3">
      <c r="A1553" s="205">
        <v>95878</v>
      </c>
      <c r="B1553" s="203" t="s">
        <v>1405</v>
      </c>
      <c r="C1553" s="203" t="s">
        <v>1406</v>
      </c>
      <c r="D1553" s="203" t="s">
        <v>225</v>
      </c>
      <c r="E1553" s="203" t="s">
        <v>663</v>
      </c>
      <c r="F1553" s="203">
        <v>29.5</v>
      </c>
      <c r="G1553" s="37" t="s">
        <v>31</v>
      </c>
      <c r="H1553" s="37">
        <v>4</v>
      </c>
      <c r="I1553" s="203">
        <v>31</v>
      </c>
      <c r="J1553" s="204">
        <v>45147</v>
      </c>
    </row>
    <row r="1554" spans="1:10" thickBot="1" x14ac:dyDescent="0.3">
      <c r="A1554" s="194"/>
      <c r="B1554" s="188"/>
      <c r="C1554" s="188"/>
      <c r="D1554" s="188"/>
      <c r="E1554" s="188"/>
      <c r="F1554" s="188"/>
      <c r="G1554" s="32" t="s">
        <v>41</v>
      </c>
      <c r="H1554" s="32">
        <v>3</v>
      </c>
      <c r="I1554" s="188"/>
      <c r="J1554" s="239"/>
    </row>
    <row r="1555" spans="1:10" thickBot="1" x14ac:dyDescent="0.3">
      <c r="A1555" s="194"/>
      <c r="B1555" s="188"/>
      <c r="C1555" s="188"/>
      <c r="D1555" s="188"/>
      <c r="E1555" s="188"/>
      <c r="F1555" s="188"/>
      <c r="G1555" s="32" t="s">
        <v>29</v>
      </c>
      <c r="H1555" s="32">
        <v>2</v>
      </c>
      <c r="I1555" s="188"/>
      <c r="J1555" s="239"/>
    </row>
    <row r="1556" spans="1:10" thickBot="1" x14ac:dyDescent="0.3">
      <c r="A1556" s="194"/>
      <c r="B1556" s="188"/>
      <c r="C1556" s="188"/>
      <c r="D1556" s="188"/>
      <c r="E1556" s="188"/>
      <c r="F1556" s="188"/>
      <c r="G1556" s="32" t="s">
        <v>39</v>
      </c>
      <c r="H1556" s="32">
        <v>4</v>
      </c>
      <c r="I1556" s="188"/>
      <c r="J1556" s="239"/>
    </row>
    <row r="1557" spans="1:10" thickBot="1" x14ac:dyDescent="0.3">
      <c r="A1557" s="194"/>
      <c r="B1557" s="188"/>
      <c r="C1557" s="188"/>
      <c r="D1557" s="188"/>
      <c r="E1557" s="188"/>
      <c r="F1557" s="188"/>
      <c r="G1557" s="32" t="s">
        <v>277</v>
      </c>
      <c r="H1557" s="32">
        <v>6</v>
      </c>
      <c r="I1557" s="188"/>
      <c r="J1557" s="239"/>
    </row>
    <row r="1558" spans="1:10" thickBot="1" x14ac:dyDescent="0.3">
      <c r="A1558" s="194"/>
      <c r="B1558" s="188"/>
      <c r="C1558" s="188"/>
      <c r="D1558" s="188"/>
      <c r="E1558" s="188"/>
      <c r="F1558" s="188"/>
      <c r="G1558" s="32" t="s">
        <v>33</v>
      </c>
      <c r="H1558" s="32">
        <v>9.5</v>
      </c>
      <c r="I1558" s="188"/>
      <c r="J1558" s="239"/>
    </row>
    <row r="1559" spans="1:10" thickBot="1" x14ac:dyDescent="0.3">
      <c r="A1559" s="194"/>
      <c r="B1559" s="188"/>
      <c r="C1559" s="188"/>
      <c r="D1559" s="188"/>
      <c r="E1559" s="188"/>
      <c r="F1559" s="188"/>
      <c r="G1559" s="32" t="s">
        <v>348</v>
      </c>
      <c r="H1559" s="32">
        <v>0.5</v>
      </c>
      <c r="I1559" s="188"/>
      <c r="J1559" s="239"/>
    </row>
    <row r="1560" spans="1:10" thickBot="1" x14ac:dyDescent="0.3">
      <c r="A1560" s="194"/>
      <c r="B1560" s="188"/>
      <c r="C1560" s="188"/>
      <c r="D1560" s="188"/>
      <c r="E1560" s="188"/>
      <c r="F1560" s="188"/>
      <c r="G1560" s="32" t="s">
        <v>42</v>
      </c>
      <c r="H1560" s="32">
        <v>0.5</v>
      </c>
      <c r="I1560" s="188"/>
      <c r="J1560" s="239"/>
    </row>
    <row r="1561" spans="1:10" ht="15.75" thickBot="1" x14ac:dyDescent="0.3">
      <c r="A1561" s="195"/>
      <c r="B1561" s="189"/>
      <c r="C1561" s="189"/>
      <c r="D1561" s="189"/>
      <c r="E1561" s="33" t="s">
        <v>664</v>
      </c>
      <c r="F1561" s="33">
        <v>2</v>
      </c>
      <c r="G1561" s="33" t="s">
        <v>39</v>
      </c>
      <c r="H1561" s="33">
        <v>2</v>
      </c>
      <c r="I1561" s="33">
        <v>4</v>
      </c>
      <c r="J1561" s="82">
        <v>45147</v>
      </c>
    </row>
    <row r="1562" spans="1:10" thickBot="1" x14ac:dyDescent="0.3">
      <c r="A1562" s="343">
        <v>103398</v>
      </c>
      <c r="B1562" s="288" t="s">
        <v>1407</v>
      </c>
      <c r="C1562" s="288" t="s">
        <v>1407</v>
      </c>
      <c r="D1562" s="288" t="s">
        <v>225</v>
      </c>
      <c r="E1562" s="203" t="s">
        <v>663</v>
      </c>
      <c r="F1562" s="203">
        <v>24.465</v>
      </c>
      <c r="G1562" s="96" t="s">
        <v>41</v>
      </c>
      <c r="H1562" s="96">
        <v>3.278</v>
      </c>
      <c r="I1562" s="203">
        <v>26</v>
      </c>
      <c r="J1562" s="204">
        <v>45147</v>
      </c>
    </row>
    <row r="1563" spans="1:10" thickBot="1" x14ac:dyDescent="0.3">
      <c r="A1563" s="344"/>
      <c r="B1563" s="289"/>
      <c r="C1563" s="289"/>
      <c r="D1563" s="289"/>
      <c r="E1563" s="188"/>
      <c r="F1563" s="188"/>
      <c r="G1563" s="97" t="s">
        <v>39</v>
      </c>
      <c r="H1563" s="97">
        <v>4.0149999999999997</v>
      </c>
      <c r="I1563" s="188"/>
      <c r="J1563" s="239"/>
    </row>
    <row r="1564" spans="1:10" thickBot="1" x14ac:dyDescent="0.3">
      <c r="A1564" s="344"/>
      <c r="B1564" s="289"/>
      <c r="C1564" s="289"/>
      <c r="D1564" s="289"/>
      <c r="E1564" s="188"/>
      <c r="F1564" s="188"/>
      <c r="G1564" s="97" t="s">
        <v>43</v>
      </c>
      <c r="H1564" s="97">
        <v>3.8220000000000001</v>
      </c>
      <c r="I1564" s="188"/>
      <c r="J1564" s="239"/>
    </row>
    <row r="1565" spans="1:10" thickBot="1" x14ac:dyDescent="0.3">
      <c r="A1565" s="344"/>
      <c r="B1565" s="289"/>
      <c r="C1565" s="289"/>
      <c r="D1565" s="289"/>
      <c r="E1565" s="188"/>
      <c r="F1565" s="188"/>
      <c r="G1565" s="97" t="s">
        <v>33</v>
      </c>
      <c r="H1565" s="97">
        <v>2.99</v>
      </c>
      <c r="I1565" s="188"/>
      <c r="J1565" s="239"/>
    </row>
    <row r="1566" spans="1:10" ht="15" customHeight="1" x14ac:dyDescent="0.3">
      <c r="A1566" s="344"/>
      <c r="B1566" s="289"/>
      <c r="C1566" s="289"/>
      <c r="D1566" s="289"/>
      <c r="E1566" s="188"/>
      <c r="F1566" s="188"/>
      <c r="G1566" s="97" t="s">
        <v>348</v>
      </c>
      <c r="H1566" s="97">
        <v>4.1500000000000004</v>
      </c>
      <c r="I1566" s="188"/>
      <c r="J1566" s="239"/>
    </row>
    <row r="1567" spans="1:10" ht="15.75" thickBot="1" x14ac:dyDescent="0.3">
      <c r="A1567" s="345"/>
      <c r="B1567" s="290"/>
      <c r="C1567" s="290"/>
      <c r="D1567" s="290"/>
      <c r="E1567" s="189"/>
      <c r="F1567" s="189"/>
      <c r="G1567" s="98" t="s">
        <v>29</v>
      </c>
      <c r="H1567" s="98">
        <v>6.21</v>
      </c>
      <c r="I1567" s="189"/>
      <c r="J1567" s="240"/>
    </row>
    <row r="1568" spans="1:10" thickBot="1" x14ac:dyDescent="0.3">
      <c r="A1568" s="343">
        <v>94438</v>
      </c>
      <c r="B1568" s="288" t="s">
        <v>1408</v>
      </c>
      <c r="C1568" s="288" t="s">
        <v>1409</v>
      </c>
      <c r="D1568" s="288" t="s">
        <v>225</v>
      </c>
      <c r="E1568" s="288" t="s">
        <v>663</v>
      </c>
      <c r="F1568" s="288">
        <v>20.8</v>
      </c>
      <c r="G1568" s="37" t="s">
        <v>41</v>
      </c>
      <c r="H1568" s="37">
        <v>3.95</v>
      </c>
      <c r="I1568" s="203">
        <v>22</v>
      </c>
      <c r="J1568" s="204">
        <v>45147</v>
      </c>
    </row>
    <row r="1569" spans="1:10" thickBot="1" x14ac:dyDescent="0.3">
      <c r="A1569" s="344"/>
      <c r="B1569" s="289"/>
      <c r="C1569" s="289"/>
      <c r="D1569" s="289"/>
      <c r="E1569" s="289"/>
      <c r="F1569" s="289"/>
      <c r="G1569" s="32" t="s">
        <v>39</v>
      </c>
      <c r="H1569" s="32">
        <v>5.54</v>
      </c>
      <c r="I1569" s="188"/>
      <c r="J1569" s="239"/>
    </row>
    <row r="1570" spans="1:10" thickBot="1" x14ac:dyDescent="0.3">
      <c r="A1570" s="344"/>
      <c r="B1570" s="289"/>
      <c r="C1570" s="289"/>
      <c r="D1570" s="289"/>
      <c r="E1570" s="289"/>
      <c r="F1570" s="289"/>
      <c r="G1570" s="32" t="s">
        <v>29</v>
      </c>
      <c r="H1570" s="32">
        <v>2.2999999999999998</v>
      </c>
      <c r="I1570" s="188"/>
      <c r="J1570" s="239"/>
    </row>
    <row r="1571" spans="1:10" thickBot="1" x14ac:dyDescent="0.3">
      <c r="A1571" s="344"/>
      <c r="B1571" s="289"/>
      <c r="C1571" s="289"/>
      <c r="D1571" s="289"/>
      <c r="E1571" s="289"/>
      <c r="F1571" s="289"/>
      <c r="G1571" s="32" t="s">
        <v>43</v>
      </c>
      <c r="H1571" s="32">
        <v>0.7</v>
      </c>
      <c r="I1571" s="188"/>
      <c r="J1571" s="239"/>
    </row>
    <row r="1572" spans="1:10" ht="15" customHeight="1" x14ac:dyDescent="0.3">
      <c r="A1572" s="344"/>
      <c r="B1572" s="289"/>
      <c r="C1572" s="289"/>
      <c r="D1572" s="289"/>
      <c r="E1572" s="289"/>
      <c r="F1572" s="289"/>
      <c r="G1572" s="32" t="s">
        <v>31</v>
      </c>
      <c r="H1572" s="32">
        <v>3.6</v>
      </c>
      <c r="I1572" s="188"/>
      <c r="J1572" s="239"/>
    </row>
    <row r="1573" spans="1:10" ht="15.75" thickBot="1" x14ac:dyDescent="0.3">
      <c r="A1573" s="345"/>
      <c r="B1573" s="290"/>
      <c r="C1573" s="290"/>
      <c r="D1573" s="290"/>
      <c r="E1573" s="290"/>
      <c r="F1573" s="290"/>
      <c r="G1573" s="33" t="s">
        <v>33</v>
      </c>
      <c r="H1573" s="33">
        <v>4.71</v>
      </c>
      <c r="I1573" s="189"/>
      <c r="J1573" s="240"/>
    </row>
    <row r="1574" spans="1:10" thickBot="1" x14ac:dyDescent="0.3">
      <c r="A1574" s="343">
        <v>95848</v>
      </c>
      <c r="B1574" s="288" t="s">
        <v>1410</v>
      </c>
      <c r="C1574" s="288" t="s">
        <v>1410</v>
      </c>
      <c r="D1574" s="288" t="s">
        <v>225</v>
      </c>
      <c r="E1574" s="288" t="s">
        <v>663</v>
      </c>
      <c r="F1574" s="288">
        <v>18.89</v>
      </c>
      <c r="G1574" s="37" t="s">
        <v>41</v>
      </c>
      <c r="H1574" s="37">
        <v>6.41</v>
      </c>
      <c r="I1574" s="203">
        <v>20</v>
      </c>
      <c r="J1574" s="204">
        <v>45147</v>
      </c>
    </row>
    <row r="1575" spans="1:10" thickBot="1" x14ac:dyDescent="0.3">
      <c r="A1575" s="344"/>
      <c r="B1575" s="289"/>
      <c r="C1575" s="289"/>
      <c r="D1575" s="289"/>
      <c r="E1575" s="289"/>
      <c r="F1575" s="289"/>
      <c r="G1575" s="32" t="s">
        <v>39</v>
      </c>
      <c r="H1575" s="32">
        <v>5.64</v>
      </c>
      <c r="I1575" s="188"/>
      <c r="J1575" s="239"/>
    </row>
    <row r="1576" spans="1:10" thickBot="1" x14ac:dyDescent="0.3">
      <c r="A1576" s="344"/>
      <c r="B1576" s="289"/>
      <c r="C1576" s="289"/>
      <c r="D1576" s="289"/>
      <c r="E1576" s="289"/>
      <c r="F1576" s="289"/>
      <c r="G1576" s="32" t="s">
        <v>29</v>
      </c>
      <c r="H1576" s="32">
        <v>6.84</v>
      </c>
      <c r="I1576" s="188"/>
      <c r="J1576" s="239"/>
    </row>
    <row r="1577" spans="1:10" thickBot="1" x14ac:dyDescent="0.3">
      <c r="A1577" s="344"/>
      <c r="B1577" s="289"/>
      <c r="C1577" s="289"/>
      <c r="D1577" s="289"/>
      <c r="E1577" s="289" t="s">
        <v>664</v>
      </c>
      <c r="F1577" s="188">
        <v>10.08</v>
      </c>
      <c r="G1577" s="32" t="s">
        <v>348</v>
      </c>
      <c r="H1577" s="32">
        <v>0.27</v>
      </c>
      <c r="I1577" s="188">
        <v>12</v>
      </c>
      <c r="J1577" s="239"/>
    </row>
    <row r="1578" spans="1:10" thickBot="1" x14ac:dyDescent="0.3">
      <c r="A1578" s="344"/>
      <c r="B1578" s="289"/>
      <c r="C1578" s="289"/>
      <c r="D1578" s="289"/>
      <c r="E1578" s="289"/>
      <c r="F1578" s="188"/>
      <c r="G1578" s="32" t="s">
        <v>42</v>
      </c>
      <c r="H1578" s="32">
        <v>0.8</v>
      </c>
      <c r="I1578" s="188"/>
      <c r="J1578" s="239"/>
    </row>
    <row r="1579" spans="1:10" thickBot="1" x14ac:dyDescent="0.3">
      <c r="A1579" s="344"/>
      <c r="B1579" s="289"/>
      <c r="C1579" s="289"/>
      <c r="D1579" s="289"/>
      <c r="E1579" s="289"/>
      <c r="F1579" s="188"/>
      <c r="G1579" s="32" t="s">
        <v>31</v>
      </c>
      <c r="H1579" s="32">
        <v>2.13</v>
      </c>
      <c r="I1579" s="188"/>
      <c r="J1579" s="239"/>
    </row>
    <row r="1580" spans="1:10" thickBot="1" x14ac:dyDescent="0.3">
      <c r="A1580" s="344"/>
      <c r="B1580" s="289"/>
      <c r="C1580" s="289"/>
      <c r="D1580" s="289"/>
      <c r="E1580" s="289"/>
      <c r="F1580" s="188"/>
      <c r="G1580" s="32" t="s">
        <v>43</v>
      </c>
      <c r="H1580" s="32">
        <v>1.6</v>
      </c>
      <c r="I1580" s="188"/>
      <c r="J1580" s="239"/>
    </row>
    <row r="1581" spans="1:10" thickBot="1" x14ac:dyDescent="0.3">
      <c r="A1581" s="344"/>
      <c r="B1581" s="289"/>
      <c r="C1581" s="289"/>
      <c r="D1581" s="289"/>
      <c r="E1581" s="289"/>
      <c r="F1581" s="188"/>
      <c r="G1581" s="32" t="s">
        <v>1411</v>
      </c>
      <c r="H1581" s="32">
        <v>2.0699999999999998</v>
      </c>
      <c r="I1581" s="188"/>
      <c r="J1581" s="239"/>
    </row>
    <row r="1582" spans="1:10" thickBot="1" x14ac:dyDescent="0.3">
      <c r="A1582" s="344"/>
      <c r="B1582" s="289"/>
      <c r="C1582" s="289"/>
      <c r="D1582" s="289"/>
      <c r="E1582" s="289"/>
      <c r="F1582" s="188"/>
      <c r="G1582" s="32" t="s">
        <v>29</v>
      </c>
      <c r="H1582" s="32">
        <v>3.21</v>
      </c>
      <c r="I1582" s="188"/>
      <c r="J1582" s="239"/>
    </row>
    <row r="1583" spans="1:10" thickBot="1" x14ac:dyDescent="0.3">
      <c r="A1583" s="344"/>
      <c r="B1583" s="289"/>
      <c r="C1583" s="289"/>
      <c r="D1583" s="289"/>
      <c r="E1583" s="97" t="s">
        <v>1412</v>
      </c>
      <c r="F1583" s="32">
        <v>1.54</v>
      </c>
      <c r="G1583" s="32" t="s">
        <v>29</v>
      </c>
      <c r="H1583" s="32">
        <v>1.54</v>
      </c>
      <c r="I1583" s="32">
        <v>3</v>
      </c>
      <c r="J1583" s="239"/>
    </row>
    <row r="1584" spans="1:10" thickBot="1" x14ac:dyDescent="0.3">
      <c r="A1584" s="344"/>
      <c r="B1584" s="289"/>
      <c r="C1584" s="289"/>
      <c r="D1584" s="289"/>
      <c r="E1584" s="289" t="s">
        <v>1413</v>
      </c>
      <c r="F1584" s="188">
        <v>18.98</v>
      </c>
      <c r="G1584" s="32" t="s">
        <v>41</v>
      </c>
      <c r="H1584" s="32">
        <v>4.05</v>
      </c>
      <c r="I1584" s="188">
        <v>20</v>
      </c>
      <c r="J1584" s="239"/>
    </row>
    <row r="1585" spans="1:10" thickBot="1" x14ac:dyDescent="0.3">
      <c r="A1585" s="344"/>
      <c r="B1585" s="289"/>
      <c r="C1585" s="289"/>
      <c r="D1585" s="289"/>
      <c r="E1585" s="289"/>
      <c r="F1585" s="188"/>
      <c r="G1585" s="32" t="s">
        <v>39</v>
      </c>
      <c r="H1585" s="32">
        <v>1.35</v>
      </c>
      <c r="I1585" s="188"/>
      <c r="J1585" s="239"/>
    </row>
    <row r="1586" spans="1:10" thickBot="1" x14ac:dyDescent="0.3">
      <c r="A1586" s="344"/>
      <c r="B1586" s="289"/>
      <c r="C1586" s="289"/>
      <c r="D1586" s="289"/>
      <c r="E1586" s="289"/>
      <c r="F1586" s="188"/>
      <c r="G1586" s="32" t="s">
        <v>31</v>
      </c>
      <c r="H1586" s="32">
        <v>10.07</v>
      </c>
      <c r="I1586" s="188"/>
      <c r="J1586" s="239"/>
    </row>
    <row r="1587" spans="1:10" ht="15" customHeight="1" x14ac:dyDescent="0.3">
      <c r="A1587" s="344"/>
      <c r="B1587" s="289"/>
      <c r="C1587" s="289"/>
      <c r="D1587" s="289"/>
      <c r="E1587" s="289"/>
      <c r="F1587" s="188"/>
      <c r="G1587" s="32" t="s">
        <v>42</v>
      </c>
      <c r="H1587" s="32">
        <v>3.17</v>
      </c>
      <c r="I1587" s="188"/>
      <c r="J1587" s="239"/>
    </row>
    <row r="1588" spans="1:10" ht="15.75" thickBot="1" x14ac:dyDescent="0.3">
      <c r="A1588" s="345"/>
      <c r="B1588" s="290"/>
      <c r="C1588" s="290"/>
      <c r="D1588" s="290"/>
      <c r="E1588" s="290"/>
      <c r="F1588" s="189"/>
      <c r="G1588" s="33" t="s">
        <v>486</v>
      </c>
      <c r="H1588" s="33">
        <v>0.34</v>
      </c>
      <c r="I1588" s="189"/>
      <c r="J1588" s="240"/>
    </row>
    <row r="1589" spans="1:10" thickBot="1" x14ac:dyDescent="0.3">
      <c r="A1589" s="343">
        <v>89793</v>
      </c>
      <c r="B1589" s="288" t="s">
        <v>1414</v>
      </c>
      <c r="C1589" s="288" t="s">
        <v>1415</v>
      </c>
      <c r="D1589" s="288" t="s">
        <v>1416</v>
      </c>
      <c r="E1589" s="288" t="s">
        <v>663</v>
      </c>
      <c r="F1589" s="288">
        <v>19.2</v>
      </c>
      <c r="G1589" s="37" t="s">
        <v>39</v>
      </c>
      <c r="H1589" s="96">
        <v>6</v>
      </c>
      <c r="I1589" s="203">
        <v>21</v>
      </c>
      <c r="J1589" s="204">
        <v>45147</v>
      </c>
    </row>
    <row r="1590" spans="1:10" thickBot="1" x14ac:dyDescent="0.3">
      <c r="A1590" s="344"/>
      <c r="B1590" s="289"/>
      <c r="C1590" s="289"/>
      <c r="D1590" s="289"/>
      <c r="E1590" s="289"/>
      <c r="F1590" s="289"/>
      <c r="G1590" s="32" t="s">
        <v>277</v>
      </c>
      <c r="H1590" s="97">
        <v>6.6</v>
      </c>
      <c r="I1590" s="188"/>
      <c r="J1590" s="239"/>
    </row>
    <row r="1591" spans="1:10" ht="15" customHeight="1" thickBot="1" x14ac:dyDescent="0.3">
      <c r="A1591" s="345"/>
      <c r="B1591" s="290"/>
      <c r="C1591" s="290"/>
      <c r="D1591" s="290"/>
      <c r="E1591" s="290"/>
      <c r="F1591" s="290"/>
      <c r="G1591" s="33" t="s">
        <v>33</v>
      </c>
      <c r="H1591" s="98">
        <v>6.6</v>
      </c>
      <c r="I1591" s="189"/>
      <c r="J1591" s="240"/>
    </row>
    <row r="1592" spans="1:10" ht="15.75" thickBot="1" x14ac:dyDescent="0.3">
      <c r="A1592" s="120">
        <v>89824</v>
      </c>
      <c r="B1592" s="94" t="s">
        <v>1414</v>
      </c>
      <c r="C1592" s="94" t="s">
        <v>1415</v>
      </c>
      <c r="D1592" s="94" t="s">
        <v>1416</v>
      </c>
      <c r="E1592" s="94" t="s">
        <v>663</v>
      </c>
      <c r="F1592" s="94">
        <v>5.2</v>
      </c>
      <c r="G1592" s="94" t="s">
        <v>33</v>
      </c>
      <c r="H1592" s="35">
        <v>5.2</v>
      </c>
      <c r="I1592" s="35">
        <v>7</v>
      </c>
      <c r="J1592" s="36">
        <v>45147</v>
      </c>
    </row>
    <row r="1593" spans="1:10" thickBot="1" x14ac:dyDescent="0.3">
      <c r="A1593" s="343">
        <v>95134</v>
      </c>
      <c r="B1593" s="288" t="s">
        <v>1417</v>
      </c>
      <c r="C1593" s="288" t="s">
        <v>1418</v>
      </c>
      <c r="D1593" s="288" t="s">
        <v>225</v>
      </c>
      <c r="E1593" s="288" t="s">
        <v>663</v>
      </c>
      <c r="F1593" s="288">
        <v>12.33</v>
      </c>
      <c r="G1593" s="37" t="s">
        <v>31</v>
      </c>
      <c r="H1593" s="96">
        <v>5.3</v>
      </c>
      <c r="I1593" s="203">
        <v>14</v>
      </c>
      <c r="J1593" s="204">
        <v>45147</v>
      </c>
    </row>
    <row r="1594" spans="1:10" thickBot="1" x14ac:dyDescent="0.3">
      <c r="A1594" s="344"/>
      <c r="B1594" s="289"/>
      <c r="C1594" s="289"/>
      <c r="D1594" s="289"/>
      <c r="E1594" s="289"/>
      <c r="F1594" s="289"/>
      <c r="G1594" s="32" t="s">
        <v>33</v>
      </c>
      <c r="H1594" s="97">
        <v>4.03</v>
      </c>
      <c r="I1594" s="188"/>
      <c r="J1594" s="239"/>
    </row>
    <row r="1595" spans="1:10" thickBot="1" x14ac:dyDescent="0.3">
      <c r="A1595" s="344"/>
      <c r="B1595" s="289"/>
      <c r="C1595" s="289"/>
      <c r="D1595" s="289"/>
      <c r="E1595" s="289"/>
      <c r="F1595" s="289"/>
      <c r="G1595" s="32" t="s">
        <v>39</v>
      </c>
      <c r="H1595" s="97">
        <v>3</v>
      </c>
      <c r="I1595" s="188"/>
      <c r="J1595" s="239"/>
    </row>
    <row r="1596" spans="1:10" ht="30" customHeight="1" thickBot="1" x14ac:dyDescent="0.3">
      <c r="A1596" s="345"/>
      <c r="B1596" s="290"/>
      <c r="C1596" s="290"/>
      <c r="D1596" s="290"/>
      <c r="E1596" s="98" t="s">
        <v>664</v>
      </c>
      <c r="F1596" s="98">
        <v>4.5</v>
      </c>
      <c r="G1596" s="33" t="s">
        <v>39</v>
      </c>
      <c r="H1596" s="98">
        <v>4.5</v>
      </c>
      <c r="I1596" s="33">
        <v>6</v>
      </c>
      <c r="J1596" s="82">
        <v>45147</v>
      </c>
    </row>
    <row r="1597" spans="1:10" ht="30.75" thickBot="1" x14ac:dyDescent="0.3">
      <c r="A1597" s="120">
        <v>172440</v>
      </c>
      <c r="B1597" s="94" t="s">
        <v>1419</v>
      </c>
      <c r="C1597" s="94" t="s">
        <v>1420</v>
      </c>
      <c r="D1597" s="94" t="s">
        <v>225</v>
      </c>
      <c r="E1597" s="94" t="s">
        <v>663</v>
      </c>
      <c r="F1597" s="94">
        <v>5</v>
      </c>
      <c r="G1597" s="94" t="s">
        <v>33</v>
      </c>
      <c r="H1597" s="35">
        <v>5</v>
      </c>
      <c r="I1597" s="35">
        <v>7</v>
      </c>
      <c r="J1597" s="36">
        <v>45147</v>
      </c>
    </row>
    <row r="1598" spans="1:10" thickBot="1" x14ac:dyDescent="0.3">
      <c r="A1598" s="343">
        <v>90914</v>
      </c>
      <c r="B1598" s="288" t="s">
        <v>1421</v>
      </c>
      <c r="C1598" s="288" t="s">
        <v>1422</v>
      </c>
      <c r="D1598" s="288" t="s">
        <v>225</v>
      </c>
      <c r="E1598" s="288" t="s">
        <v>663</v>
      </c>
      <c r="F1598" s="203">
        <v>9.5</v>
      </c>
      <c r="G1598" s="37" t="s">
        <v>29</v>
      </c>
      <c r="H1598" s="37">
        <v>2.5</v>
      </c>
      <c r="I1598" s="203">
        <v>11</v>
      </c>
      <c r="J1598" s="204">
        <v>45147</v>
      </c>
    </row>
    <row r="1599" spans="1:10" ht="15" customHeight="1" x14ac:dyDescent="0.3">
      <c r="A1599" s="344"/>
      <c r="B1599" s="289"/>
      <c r="C1599" s="289"/>
      <c r="D1599" s="289"/>
      <c r="E1599" s="289"/>
      <c r="F1599" s="188"/>
      <c r="G1599" s="32" t="s">
        <v>33</v>
      </c>
      <c r="H1599" s="32">
        <v>3</v>
      </c>
      <c r="I1599" s="188"/>
      <c r="J1599" s="239"/>
    </row>
    <row r="1600" spans="1:10" ht="15.75" thickBot="1" x14ac:dyDescent="0.3">
      <c r="A1600" s="345"/>
      <c r="B1600" s="290"/>
      <c r="C1600" s="290"/>
      <c r="D1600" s="290"/>
      <c r="E1600" s="290"/>
      <c r="F1600" s="189"/>
      <c r="G1600" s="33" t="s">
        <v>39</v>
      </c>
      <c r="H1600" s="33">
        <v>4</v>
      </c>
      <c r="I1600" s="189"/>
      <c r="J1600" s="240"/>
    </row>
    <row r="1601" spans="1:10" thickBot="1" x14ac:dyDescent="0.3">
      <c r="A1601" s="343">
        <v>150939</v>
      </c>
      <c r="B1601" s="288" t="s">
        <v>1421</v>
      </c>
      <c r="C1601" s="288" t="s">
        <v>1423</v>
      </c>
      <c r="D1601" s="288" t="s">
        <v>225</v>
      </c>
      <c r="E1601" s="288" t="s">
        <v>663</v>
      </c>
      <c r="F1601" s="203">
        <v>8.5</v>
      </c>
      <c r="G1601" s="37" t="s">
        <v>33</v>
      </c>
      <c r="H1601" s="37">
        <v>1.5</v>
      </c>
      <c r="I1601" s="203">
        <v>10</v>
      </c>
      <c r="J1601" s="204">
        <v>45147</v>
      </c>
    </row>
    <row r="1602" spans="1:10" thickBot="1" x14ac:dyDescent="0.3">
      <c r="A1602" s="344"/>
      <c r="B1602" s="289"/>
      <c r="C1602" s="289"/>
      <c r="D1602" s="289"/>
      <c r="E1602" s="289"/>
      <c r="F1602" s="188"/>
      <c r="G1602" s="32" t="s">
        <v>41</v>
      </c>
      <c r="H1602" s="32">
        <v>5.5</v>
      </c>
      <c r="I1602" s="188"/>
      <c r="J1602" s="239"/>
    </row>
    <row r="1603" spans="1:10" thickBot="1" x14ac:dyDescent="0.3">
      <c r="A1603" s="344"/>
      <c r="B1603" s="289"/>
      <c r="C1603" s="289"/>
      <c r="D1603" s="289"/>
      <c r="E1603" s="289"/>
      <c r="F1603" s="188"/>
      <c r="G1603" s="32" t="s">
        <v>453</v>
      </c>
      <c r="H1603" s="32">
        <v>0.9</v>
      </c>
      <c r="I1603" s="188"/>
      <c r="J1603" s="239"/>
    </row>
    <row r="1604" spans="1:10" ht="15.75" thickBot="1" x14ac:dyDescent="0.3">
      <c r="A1604" s="345"/>
      <c r="B1604" s="290"/>
      <c r="C1604" s="290"/>
      <c r="D1604" s="290"/>
      <c r="E1604" s="290"/>
      <c r="F1604" s="189"/>
      <c r="G1604" s="98" t="s">
        <v>39</v>
      </c>
      <c r="H1604" s="33">
        <v>0.6</v>
      </c>
      <c r="I1604" s="189"/>
      <c r="J1604" s="240"/>
    </row>
    <row r="1605" spans="1:10" thickBot="1" x14ac:dyDescent="0.3">
      <c r="A1605" s="343">
        <v>112137</v>
      </c>
      <c r="B1605" s="288" t="s">
        <v>1424</v>
      </c>
      <c r="C1605" s="288" t="s">
        <v>1424</v>
      </c>
      <c r="D1605" s="288" t="s">
        <v>225</v>
      </c>
      <c r="E1605" s="288" t="s">
        <v>663</v>
      </c>
      <c r="F1605" s="203">
        <v>98.8</v>
      </c>
      <c r="G1605" s="37" t="s">
        <v>29</v>
      </c>
      <c r="H1605" s="37">
        <v>7.9</v>
      </c>
      <c r="I1605" s="203">
        <v>100</v>
      </c>
      <c r="J1605" s="204">
        <v>45148</v>
      </c>
    </row>
    <row r="1606" spans="1:10" thickBot="1" x14ac:dyDescent="0.3">
      <c r="A1606" s="344"/>
      <c r="B1606" s="289"/>
      <c r="C1606" s="289"/>
      <c r="D1606" s="289"/>
      <c r="E1606" s="289"/>
      <c r="F1606" s="188"/>
      <c r="G1606" s="32" t="s">
        <v>41</v>
      </c>
      <c r="H1606" s="32">
        <v>9.3000000000000007</v>
      </c>
      <c r="I1606" s="188"/>
      <c r="J1606" s="239"/>
    </row>
    <row r="1607" spans="1:10" thickBot="1" x14ac:dyDescent="0.3">
      <c r="A1607" s="344"/>
      <c r="B1607" s="289"/>
      <c r="C1607" s="289"/>
      <c r="D1607" s="289"/>
      <c r="E1607" s="289"/>
      <c r="F1607" s="188"/>
      <c r="G1607" s="32" t="s">
        <v>39</v>
      </c>
      <c r="H1607" s="32">
        <v>16.3</v>
      </c>
      <c r="I1607" s="188"/>
      <c r="J1607" s="239"/>
    </row>
    <row r="1608" spans="1:10" thickBot="1" x14ac:dyDescent="0.3">
      <c r="A1608" s="344"/>
      <c r="B1608" s="289"/>
      <c r="C1608" s="289"/>
      <c r="D1608" s="289"/>
      <c r="E1608" s="289"/>
      <c r="F1608" s="188"/>
      <c r="G1608" s="32" t="s">
        <v>42</v>
      </c>
      <c r="H1608" s="32">
        <v>30.5</v>
      </c>
      <c r="I1608" s="188"/>
      <c r="J1608" s="239"/>
    </row>
    <row r="1609" spans="1:10" ht="15" customHeight="1" x14ac:dyDescent="0.3">
      <c r="A1609" s="344"/>
      <c r="B1609" s="289"/>
      <c r="C1609" s="289"/>
      <c r="D1609" s="289"/>
      <c r="E1609" s="289"/>
      <c r="F1609" s="188"/>
      <c r="G1609" s="32" t="s">
        <v>31</v>
      </c>
      <c r="H1609" s="32">
        <v>30.2</v>
      </c>
      <c r="I1609" s="188"/>
      <c r="J1609" s="239"/>
    </row>
    <row r="1610" spans="1:10" ht="15.75" thickBot="1" x14ac:dyDescent="0.3">
      <c r="A1610" s="345"/>
      <c r="B1610" s="290"/>
      <c r="C1610" s="290"/>
      <c r="D1610" s="290"/>
      <c r="E1610" s="290"/>
      <c r="F1610" s="189"/>
      <c r="G1610" s="33" t="s">
        <v>33</v>
      </c>
      <c r="H1610" s="33">
        <v>4.5999999999999996</v>
      </c>
      <c r="I1610" s="189"/>
      <c r="J1610" s="240"/>
    </row>
    <row r="1611" spans="1:10" thickBot="1" x14ac:dyDescent="0.3">
      <c r="A1611" s="343">
        <v>164527</v>
      </c>
      <c r="B1611" s="288" t="s">
        <v>1425</v>
      </c>
      <c r="C1611" s="288" t="s">
        <v>1426</v>
      </c>
      <c r="D1611" s="288" t="s">
        <v>36</v>
      </c>
      <c r="E1611" s="288" t="s">
        <v>663</v>
      </c>
      <c r="F1611" s="203">
        <v>17.149999999999999</v>
      </c>
      <c r="G1611" s="37" t="s">
        <v>31</v>
      </c>
      <c r="H1611" s="37">
        <v>6.47</v>
      </c>
      <c r="I1611" s="203">
        <v>19</v>
      </c>
      <c r="J1611" s="204">
        <v>45148</v>
      </c>
    </row>
    <row r="1612" spans="1:10" thickBot="1" x14ac:dyDescent="0.3">
      <c r="A1612" s="344"/>
      <c r="B1612" s="289"/>
      <c r="C1612" s="289"/>
      <c r="D1612" s="289"/>
      <c r="E1612" s="289"/>
      <c r="F1612" s="188"/>
      <c r="G1612" s="32" t="s">
        <v>348</v>
      </c>
      <c r="H1612" s="32">
        <v>0.86</v>
      </c>
      <c r="I1612" s="188"/>
      <c r="J1612" s="239"/>
    </row>
    <row r="1613" spans="1:10" thickBot="1" x14ac:dyDescent="0.3">
      <c r="A1613" s="344"/>
      <c r="B1613" s="289"/>
      <c r="C1613" s="289"/>
      <c r="D1613" s="289"/>
      <c r="E1613" s="289"/>
      <c r="F1613" s="188"/>
      <c r="G1613" s="32" t="s">
        <v>42</v>
      </c>
      <c r="H1613" s="32">
        <v>0.87</v>
      </c>
      <c r="I1613" s="188"/>
      <c r="J1613" s="239"/>
    </row>
    <row r="1614" spans="1:10" ht="15" customHeight="1" x14ac:dyDescent="0.3">
      <c r="A1614" s="344"/>
      <c r="B1614" s="289"/>
      <c r="C1614" s="289"/>
      <c r="D1614" s="289"/>
      <c r="E1614" s="289"/>
      <c r="F1614" s="188"/>
      <c r="G1614" s="97" t="s">
        <v>39</v>
      </c>
      <c r="H1614" s="32">
        <v>8.86</v>
      </c>
      <c r="I1614" s="188"/>
      <c r="J1614" s="239"/>
    </row>
    <row r="1615" spans="1:10" ht="15.75" thickBot="1" x14ac:dyDescent="0.3">
      <c r="A1615" s="345"/>
      <c r="B1615" s="290"/>
      <c r="C1615" s="290"/>
      <c r="D1615" s="290"/>
      <c r="E1615" s="290"/>
      <c r="F1615" s="189"/>
      <c r="G1615" s="98" t="s">
        <v>33</v>
      </c>
      <c r="H1615" s="33">
        <v>0.09</v>
      </c>
      <c r="I1615" s="189"/>
      <c r="J1615" s="240"/>
    </row>
    <row r="1616" spans="1:10" thickBot="1" x14ac:dyDescent="0.3">
      <c r="A1616" s="343">
        <v>112129</v>
      </c>
      <c r="B1616" s="288" t="s">
        <v>1427</v>
      </c>
      <c r="C1616" s="288" t="s">
        <v>1427</v>
      </c>
      <c r="D1616" s="288" t="s">
        <v>225</v>
      </c>
      <c r="E1616" s="288" t="s">
        <v>663</v>
      </c>
      <c r="F1616" s="288">
        <v>34.799999999999997</v>
      </c>
      <c r="G1616" s="96" t="s">
        <v>41</v>
      </c>
      <c r="H1616" s="96">
        <v>10.83</v>
      </c>
      <c r="I1616" s="203">
        <v>36</v>
      </c>
      <c r="J1616" s="204">
        <v>45148</v>
      </c>
    </row>
    <row r="1617" spans="1:10" ht="15" customHeight="1" x14ac:dyDescent="0.3">
      <c r="A1617" s="344"/>
      <c r="B1617" s="289"/>
      <c r="C1617" s="289"/>
      <c r="D1617" s="289"/>
      <c r="E1617" s="289"/>
      <c r="F1617" s="289"/>
      <c r="G1617" s="97" t="s">
        <v>33</v>
      </c>
      <c r="H1617" s="97">
        <v>12.43</v>
      </c>
      <c r="I1617" s="188"/>
      <c r="J1617" s="239"/>
    </row>
    <row r="1618" spans="1:10" ht="15.75" thickBot="1" x14ac:dyDescent="0.3">
      <c r="A1618" s="345"/>
      <c r="B1618" s="290"/>
      <c r="C1618" s="290"/>
      <c r="D1618" s="290"/>
      <c r="E1618" s="290"/>
      <c r="F1618" s="290"/>
      <c r="G1618" s="98" t="s">
        <v>39</v>
      </c>
      <c r="H1618" s="98">
        <v>11.54</v>
      </c>
      <c r="I1618" s="189"/>
      <c r="J1618" s="240"/>
    </row>
    <row r="1619" spans="1:10" thickBot="1" x14ac:dyDescent="0.3">
      <c r="A1619" s="343">
        <v>95161</v>
      </c>
      <c r="B1619" s="288" t="s">
        <v>1428</v>
      </c>
      <c r="C1619" s="288" t="s">
        <v>1428</v>
      </c>
      <c r="D1619" s="288" t="s">
        <v>656</v>
      </c>
      <c r="E1619" s="288" t="s">
        <v>663</v>
      </c>
      <c r="F1619" s="288">
        <v>5.78</v>
      </c>
      <c r="G1619" s="37" t="s">
        <v>41</v>
      </c>
      <c r="H1619" s="37">
        <v>2.06</v>
      </c>
      <c r="I1619" s="203">
        <v>7</v>
      </c>
      <c r="J1619" s="204">
        <v>45148</v>
      </c>
    </row>
    <row r="1620" spans="1:10" thickBot="1" x14ac:dyDescent="0.3">
      <c r="A1620" s="344"/>
      <c r="B1620" s="289"/>
      <c r="C1620" s="289"/>
      <c r="D1620" s="289"/>
      <c r="E1620" s="289"/>
      <c r="F1620" s="289"/>
      <c r="G1620" s="32" t="s">
        <v>33</v>
      </c>
      <c r="H1620" s="32">
        <v>1.17</v>
      </c>
      <c r="I1620" s="188"/>
      <c r="J1620" s="239"/>
    </row>
    <row r="1621" spans="1:10" ht="15" customHeight="1" x14ac:dyDescent="0.3">
      <c r="A1621" s="344"/>
      <c r="B1621" s="289"/>
      <c r="C1621" s="289"/>
      <c r="D1621" s="289"/>
      <c r="E1621" s="289"/>
      <c r="F1621" s="289"/>
      <c r="G1621" s="32" t="s">
        <v>39</v>
      </c>
      <c r="H1621" s="32">
        <v>2.5499999999999998</v>
      </c>
      <c r="I1621" s="188"/>
      <c r="J1621" s="239"/>
    </row>
    <row r="1622" spans="1:10" ht="15.75" thickBot="1" x14ac:dyDescent="0.3">
      <c r="A1622" s="345"/>
      <c r="B1622" s="290"/>
      <c r="C1622" s="290"/>
      <c r="D1622" s="290"/>
      <c r="E1622" s="98" t="s">
        <v>664</v>
      </c>
      <c r="F1622" s="98">
        <v>1.3</v>
      </c>
      <c r="G1622" s="33" t="s">
        <v>39</v>
      </c>
      <c r="H1622" s="33">
        <v>1.3</v>
      </c>
      <c r="I1622" s="33">
        <v>3</v>
      </c>
      <c r="J1622" s="82">
        <v>45148</v>
      </c>
    </row>
    <row r="1623" spans="1:10" thickBot="1" x14ac:dyDescent="0.3">
      <c r="A1623" s="343">
        <v>150448</v>
      </c>
      <c r="B1623" s="288" t="s">
        <v>1417</v>
      </c>
      <c r="C1623" s="288" t="s">
        <v>1429</v>
      </c>
      <c r="D1623" s="288" t="s">
        <v>656</v>
      </c>
      <c r="E1623" s="288" t="s">
        <v>663</v>
      </c>
      <c r="F1623" s="288">
        <v>9.56</v>
      </c>
      <c r="G1623" s="96" t="s">
        <v>39</v>
      </c>
      <c r="H1623" s="96">
        <v>2.29</v>
      </c>
      <c r="I1623" s="203">
        <v>11</v>
      </c>
      <c r="J1623" s="204">
        <v>45148</v>
      </c>
    </row>
    <row r="1624" spans="1:10" ht="15" customHeight="1" x14ac:dyDescent="0.3">
      <c r="A1624" s="344"/>
      <c r="B1624" s="289"/>
      <c r="C1624" s="289"/>
      <c r="D1624" s="289"/>
      <c r="E1624" s="289"/>
      <c r="F1624" s="289"/>
      <c r="G1624" s="97" t="s">
        <v>33</v>
      </c>
      <c r="H1624" s="97">
        <v>7.27</v>
      </c>
      <c r="I1624" s="188"/>
      <c r="J1624" s="239"/>
    </row>
    <row r="1625" spans="1:10" ht="15.75" thickBot="1" x14ac:dyDescent="0.3">
      <c r="A1625" s="345"/>
      <c r="B1625" s="290"/>
      <c r="C1625" s="290"/>
      <c r="D1625" s="290"/>
      <c r="E1625" s="98" t="s">
        <v>664</v>
      </c>
      <c r="F1625" s="98">
        <v>1.58</v>
      </c>
      <c r="G1625" s="98" t="s">
        <v>39</v>
      </c>
      <c r="H1625" s="98">
        <v>1.58</v>
      </c>
      <c r="I1625" s="33">
        <v>3</v>
      </c>
      <c r="J1625" s="82">
        <v>45148</v>
      </c>
    </row>
    <row r="1626" spans="1:10" thickBot="1" x14ac:dyDescent="0.3">
      <c r="A1626" s="343">
        <v>95844</v>
      </c>
      <c r="B1626" s="288" t="s">
        <v>1430</v>
      </c>
      <c r="C1626" s="288" t="s">
        <v>1430</v>
      </c>
      <c r="D1626" s="288" t="s">
        <v>359</v>
      </c>
      <c r="E1626" s="96" t="s">
        <v>663</v>
      </c>
      <c r="F1626" s="37">
        <v>1.84</v>
      </c>
      <c r="G1626" s="37" t="s">
        <v>28</v>
      </c>
      <c r="H1626" s="37">
        <v>1.84</v>
      </c>
      <c r="I1626" s="37">
        <v>3</v>
      </c>
      <c r="J1626" s="204">
        <v>45149</v>
      </c>
    </row>
    <row r="1627" spans="1:10" thickBot="1" x14ac:dyDescent="0.3">
      <c r="A1627" s="344"/>
      <c r="B1627" s="289"/>
      <c r="C1627" s="289"/>
      <c r="D1627" s="289"/>
      <c r="E1627" s="289" t="s">
        <v>664</v>
      </c>
      <c r="F1627" s="188">
        <v>5.85</v>
      </c>
      <c r="G1627" s="32" t="s">
        <v>31</v>
      </c>
      <c r="H1627" s="32">
        <v>4.3</v>
      </c>
      <c r="I1627" s="188">
        <v>7</v>
      </c>
      <c r="J1627" s="239"/>
    </row>
    <row r="1628" spans="1:10" thickBot="1" x14ac:dyDescent="0.3">
      <c r="A1628" s="344"/>
      <c r="B1628" s="289"/>
      <c r="C1628" s="289"/>
      <c r="D1628" s="289"/>
      <c r="E1628" s="289"/>
      <c r="F1628" s="188"/>
      <c r="G1628" s="32" t="s">
        <v>348</v>
      </c>
      <c r="H1628" s="32">
        <v>1.41</v>
      </c>
      <c r="I1628" s="188"/>
      <c r="J1628" s="239"/>
    </row>
    <row r="1629" spans="1:10" thickBot="1" x14ac:dyDescent="0.3">
      <c r="A1629" s="344"/>
      <c r="B1629" s="289"/>
      <c r="C1629" s="289"/>
      <c r="D1629" s="289"/>
      <c r="E1629" s="289"/>
      <c r="F1629" s="188"/>
      <c r="G1629" s="32" t="s">
        <v>486</v>
      </c>
      <c r="H1629" s="32">
        <v>0.14000000000000001</v>
      </c>
      <c r="I1629" s="188"/>
      <c r="J1629" s="239"/>
    </row>
    <row r="1630" spans="1:10" ht="15" customHeight="1" x14ac:dyDescent="0.3">
      <c r="A1630" s="344"/>
      <c r="B1630" s="289"/>
      <c r="C1630" s="289"/>
      <c r="D1630" s="289"/>
      <c r="E1630" s="289" t="s">
        <v>1412</v>
      </c>
      <c r="F1630" s="188">
        <v>4.16</v>
      </c>
      <c r="G1630" s="32" t="s">
        <v>28</v>
      </c>
      <c r="H1630" s="32">
        <v>1.35</v>
      </c>
      <c r="I1630" s="188">
        <v>6</v>
      </c>
      <c r="J1630" s="239"/>
    </row>
    <row r="1631" spans="1:10" ht="15.75" thickBot="1" x14ac:dyDescent="0.3">
      <c r="A1631" s="345"/>
      <c r="B1631" s="290"/>
      <c r="C1631" s="290"/>
      <c r="D1631" s="290"/>
      <c r="E1631" s="290"/>
      <c r="F1631" s="189"/>
      <c r="G1631" s="98" t="s">
        <v>33</v>
      </c>
      <c r="H1631" s="33">
        <v>2.81</v>
      </c>
      <c r="I1631" s="189"/>
      <c r="J1631" s="240"/>
    </row>
    <row r="1632" spans="1:10" thickBot="1" x14ac:dyDescent="0.3">
      <c r="A1632" s="343">
        <v>120125</v>
      </c>
      <c r="B1632" s="288" t="s">
        <v>1431</v>
      </c>
      <c r="C1632" s="288" t="s">
        <v>1431</v>
      </c>
      <c r="D1632" s="288" t="s">
        <v>225</v>
      </c>
      <c r="E1632" s="288" t="s">
        <v>663</v>
      </c>
      <c r="F1632" s="288">
        <v>25.1</v>
      </c>
      <c r="G1632" s="37" t="s">
        <v>41</v>
      </c>
      <c r="H1632" s="37">
        <v>4</v>
      </c>
      <c r="I1632" s="203">
        <v>27</v>
      </c>
      <c r="J1632" s="204">
        <v>45149</v>
      </c>
    </row>
    <row r="1633" spans="1:10" thickBot="1" x14ac:dyDescent="0.3">
      <c r="A1633" s="344"/>
      <c r="B1633" s="289"/>
      <c r="C1633" s="289"/>
      <c r="D1633" s="289"/>
      <c r="E1633" s="289"/>
      <c r="F1633" s="289"/>
      <c r="G1633" s="32" t="s">
        <v>39</v>
      </c>
      <c r="H1633" s="32">
        <v>4.2</v>
      </c>
      <c r="I1633" s="188"/>
      <c r="J1633" s="239"/>
    </row>
    <row r="1634" spans="1:10" thickBot="1" x14ac:dyDescent="0.3">
      <c r="A1634" s="344"/>
      <c r="B1634" s="289"/>
      <c r="C1634" s="289"/>
      <c r="D1634" s="289"/>
      <c r="E1634" s="289"/>
      <c r="F1634" s="289"/>
      <c r="G1634" s="32" t="s">
        <v>433</v>
      </c>
      <c r="H1634" s="32">
        <v>3.4</v>
      </c>
      <c r="I1634" s="188"/>
      <c r="J1634" s="239"/>
    </row>
    <row r="1635" spans="1:10" thickBot="1" x14ac:dyDescent="0.3">
      <c r="A1635" s="344"/>
      <c r="B1635" s="289"/>
      <c r="C1635" s="289"/>
      <c r="D1635" s="289"/>
      <c r="E1635" s="289"/>
      <c r="F1635" s="289"/>
      <c r="G1635" s="32" t="s">
        <v>277</v>
      </c>
      <c r="H1635" s="32">
        <v>3.5</v>
      </c>
      <c r="I1635" s="188"/>
      <c r="J1635" s="239"/>
    </row>
    <row r="1636" spans="1:10" thickBot="1" x14ac:dyDescent="0.3">
      <c r="A1636" s="344"/>
      <c r="B1636" s="289"/>
      <c r="C1636" s="289"/>
      <c r="D1636" s="289"/>
      <c r="E1636" s="289"/>
      <c r="F1636" s="289"/>
      <c r="G1636" s="32" t="s">
        <v>29</v>
      </c>
      <c r="H1636" s="32">
        <v>1</v>
      </c>
      <c r="I1636" s="188"/>
      <c r="J1636" s="239"/>
    </row>
    <row r="1637" spans="1:10" thickBot="1" x14ac:dyDescent="0.3">
      <c r="A1637" s="344"/>
      <c r="B1637" s="289"/>
      <c r="C1637" s="289"/>
      <c r="D1637" s="289"/>
      <c r="E1637" s="289"/>
      <c r="F1637" s="289"/>
      <c r="G1637" s="32" t="s">
        <v>38</v>
      </c>
      <c r="H1637" s="32">
        <v>4.5</v>
      </c>
      <c r="I1637" s="188"/>
      <c r="J1637" s="239"/>
    </row>
    <row r="1638" spans="1:10" ht="15" customHeight="1" x14ac:dyDescent="0.3">
      <c r="A1638" s="344"/>
      <c r="B1638" s="289"/>
      <c r="C1638" s="289"/>
      <c r="D1638" s="289"/>
      <c r="E1638" s="289"/>
      <c r="F1638" s="289"/>
      <c r="G1638" s="32" t="s">
        <v>42</v>
      </c>
      <c r="H1638" s="32">
        <v>0.5</v>
      </c>
      <c r="I1638" s="188"/>
      <c r="J1638" s="239"/>
    </row>
    <row r="1639" spans="1:10" ht="15.75" thickBot="1" x14ac:dyDescent="0.3">
      <c r="A1639" s="345"/>
      <c r="B1639" s="290"/>
      <c r="C1639" s="290"/>
      <c r="D1639" s="290"/>
      <c r="E1639" s="290"/>
      <c r="F1639" s="290"/>
      <c r="G1639" s="33" t="s">
        <v>33</v>
      </c>
      <c r="H1639" s="33">
        <v>4</v>
      </c>
      <c r="I1639" s="189"/>
      <c r="J1639" s="240"/>
    </row>
    <row r="1640" spans="1:10" thickBot="1" x14ac:dyDescent="0.3">
      <c r="A1640" s="343">
        <v>89829</v>
      </c>
      <c r="B1640" s="288" t="s">
        <v>1432</v>
      </c>
      <c r="C1640" s="288" t="s">
        <v>1433</v>
      </c>
      <c r="D1640" s="288" t="s">
        <v>225</v>
      </c>
      <c r="E1640" s="288" t="s">
        <v>663</v>
      </c>
      <c r="F1640" s="288">
        <v>31.74</v>
      </c>
      <c r="G1640" s="96" t="s">
        <v>39</v>
      </c>
      <c r="H1640" s="96">
        <v>13.2</v>
      </c>
      <c r="I1640" s="203">
        <v>33</v>
      </c>
      <c r="J1640" s="204">
        <v>45149</v>
      </c>
    </row>
    <row r="1641" spans="1:10" thickBot="1" x14ac:dyDescent="0.3">
      <c r="A1641" s="344"/>
      <c r="B1641" s="289"/>
      <c r="C1641" s="289"/>
      <c r="D1641" s="289"/>
      <c r="E1641" s="289"/>
      <c r="F1641" s="289"/>
      <c r="G1641" s="97" t="s">
        <v>33</v>
      </c>
      <c r="H1641" s="97">
        <v>4</v>
      </c>
      <c r="I1641" s="188"/>
      <c r="J1641" s="239"/>
    </row>
    <row r="1642" spans="1:10" thickBot="1" x14ac:dyDescent="0.3">
      <c r="A1642" s="344"/>
      <c r="B1642" s="289"/>
      <c r="C1642" s="289"/>
      <c r="D1642" s="289"/>
      <c r="E1642" s="289"/>
      <c r="F1642" s="289"/>
      <c r="G1642" s="97" t="s">
        <v>31</v>
      </c>
      <c r="H1642" s="97">
        <v>5.74</v>
      </c>
      <c r="I1642" s="188"/>
      <c r="J1642" s="239"/>
    </row>
    <row r="1643" spans="1:10" thickBot="1" x14ac:dyDescent="0.3">
      <c r="A1643" s="344"/>
      <c r="B1643" s="289"/>
      <c r="C1643" s="289"/>
      <c r="D1643" s="289"/>
      <c r="E1643" s="289"/>
      <c r="F1643" s="289"/>
      <c r="G1643" s="97" t="s">
        <v>348</v>
      </c>
      <c r="H1643" s="97">
        <v>2</v>
      </c>
      <c r="I1643" s="188"/>
      <c r="J1643" s="239"/>
    </row>
    <row r="1644" spans="1:10" thickBot="1" x14ac:dyDescent="0.3">
      <c r="A1644" s="344"/>
      <c r="B1644" s="289"/>
      <c r="C1644" s="289"/>
      <c r="D1644" s="289"/>
      <c r="E1644" s="289"/>
      <c r="F1644" s="289"/>
      <c r="G1644" s="97" t="s">
        <v>29</v>
      </c>
      <c r="H1644" s="97">
        <v>6.8</v>
      </c>
      <c r="I1644" s="188"/>
      <c r="J1644" s="239"/>
    </row>
    <row r="1645" spans="1:10" thickBot="1" x14ac:dyDescent="0.3">
      <c r="A1645" s="344"/>
      <c r="B1645" s="289"/>
      <c r="C1645" s="289"/>
      <c r="D1645" s="289"/>
      <c r="E1645" s="289" t="s">
        <v>664</v>
      </c>
      <c r="F1645" s="289">
        <v>22.31</v>
      </c>
      <c r="G1645" s="97" t="s">
        <v>39</v>
      </c>
      <c r="H1645" s="97">
        <v>9.6300000000000008</v>
      </c>
      <c r="I1645" s="188">
        <v>24</v>
      </c>
      <c r="J1645" s="191">
        <v>45149</v>
      </c>
    </row>
    <row r="1646" spans="1:10" thickBot="1" x14ac:dyDescent="0.3">
      <c r="A1646" s="344"/>
      <c r="B1646" s="289"/>
      <c r="C1646" s="289"/>
      <c r="D1646" s="289"/>
      <c r="E1646" s="289"/>
      <c r="F1646" s="289"/>
      <c r="G1646" s="97" t="s">
        <v>33</v>
      </c>
      <c r="H1646" s="97">
        <v>4.3499999999999996</v>
      </c>
      <c r="I1646" s="188"/>
      <c r="J1646" s="239"/>
    </row>
    <row r="1647" spans="1:10" ht="15" customHeight="1" x14ac:dyDescent="0.3">
      <c r="A1647" s="344"/>
      <c r="B1647" s="289"/>
      <c r="C1647" s="289"/>
      <c r="D1647" s="289"/>
      <c r="E1647" s="289"/>
      <c r="F1647" s="289"/>
      <c r="G1647" s="97" t="s">
        <v>31</v>
      </c>
      <c r="H1647" s="97">
        <v>5.55</v>
      </c>
      <c r="I1647" s="188"/>
      <c r="J1647" s="239"/>
    </row>
    <row r="1648" spans="1:10" ht="15.75" thickBot="1" x14ac:dyDescent="0.3">
      <c r="A1648" s="345"/>
      <c r="B1648" s="290"/>
      <c r="C1648" s="290"/>
      <c r="D1648" s="290"/>
      <c r="E1648" s="290"/>
      <c r="F1648" s="290"/>
      <c r="G1648" s="98" t="s">
        <v>348</v>
      </c>
      <c r="H1648" s="98">
        <v>2.78</v>
      </c>
      <c r="I1648" s="189"/>
      <c r="J1648" s="240"/>
    </row>
    <row r="1649" spans="1:10" ht="15" customHeight="1" x14ac:dyDescent="0.3">
      <c r="A1649" s="343">
        <v>154206</v>
      </c>
      <c r="B1649" s="288" t="s">
        <v>1434</v>
      </c>
      <c r="C1649" s="288" t="s">
        <v>1435</v>
      </c>
      <c r="D1649" s="288" t="s">
        <v>225</v>
      </c>
      <c r="E1649" s="288" t="s">
        <v>663</v>
      </c>
      <c r="F1649" s="288">
        <v>12</v>
      </c>
      <c r="G1649" s="96" t="s">
        <v>41</v>
      </c>
      <c r="H1649" s="96">
        <v>4</v>
      </c>
      <c r="I1649" s="203">
        <v>14</v>
      </c>
      <c r="J1649" s="204">
        <v>45149</v>
      </c>
    </row>
    <row r="1650" spans="1:10" ht="15.75" thickBot="1" x14ac:dyDescent="0.3">
      <c r="A1650" s="345"/>
      <c r="B1650" s="290"/>
      <c r="C1650" s="290"/>
      <c r="D1650" s="290"/>
      <c r="E1650" s="290"/>
      <c r="F1650" s="290"/>
      <c r="G1650" s="98" t="s">
        <v>31</v>
      </c>
      <c r="H1650" s="98">
        <v>8</v>
      </c>
      <c r="I1650" s="189"/>
      <c r="J1650" s="240"/>
    </row>
    <row r="1651" spans="1:10" thickBot="1" x14ac:dyDescent="0.3">
      <c r="A1651" s="343">
        <v>96242</v>
      </c>
      <c r="B1651" s="288" t="s">
        <v>1436</v>
      </c>
      <c r="C1651" s="288" t="s">
        <v>1437</v>
      </c>
      <c r="D1651" s="288" t="s">
        <v>359</v>
      </c>
      <c r="E1651" s="288" t="s">
        <v>663</v>
      </c>
      <c r="F1651" s="203">
        <v>24</v>
      </c>
      <c r="G1651" s="37" t="s">
        <v>39</v>
      </c>
      <c r="H1651" s="37">
        <v>8.66</v>
      </c>
      <c r="I1651" s="203">
        <v>26</v>
      </c>
      <c r="J1651" s="204">
        <v>45149</v>
      </c>
    </row>
    <row r="1652" spans="1:10" ht="15" customHeight="1" x14ac:dyDescent="0.3">
      <c r="A1652" s="344"/>
      <c r="B1652" s="289"/>
      <c r="C1652" s="289"/>
      <c r="D1652" s="289"/>
      <c r="E1652" s="289"/>
      <c r="F1652" s="188"/>
      <c r="G1652" s="32" t="s">
        <v>41</v>
      </c>
      <c r="H1652" s="32">
        <v>7.67</v>
      </c>
      <c r="I1652" s="188"/>
      <c r="J1652" s="239"/>
    </row>
    <row r="1653" spans="1:10" ht="15.75" thickBot="1" x14ac:dyDescent="0.3">
      <c r="A1653" s="345"/>
      <c r="B1653" s="290"/>
      <c r="C1653" s="290"/>
      <c r="D1653" s="290"/>
      <c r="E1653" s="290"/>
      <c r="F1653" s="189"/>
      <c r="G1653" s="98" t="s">
        <v>33</v>
      </c>
      <c r="H1653" s="33">
        <v>7.67</v>
      </c>
      <c r="I1653" s="189"/>
      <c r="J1653" s="240"/>
    </row>
    <row r="1654" spans="1:10" ht="15" customHeight="1" x14ac:dyDescent="0.3">
      <c r="A1654" s="343">
        <v>151951</v>
      </c>
      <c r="B1654" s="288" t="s">
        <v>1434</v>
      </c>
      <c r="C1654" s="288" t="s">
        <v>1438</v>
      </c>
      <c r="D1654" s="288" t="s">
        <v>667</v>
      </c>
      <c r="E1654" s="288" t="s">
        <v>663</v>
      </c>
      <c r="F1654" s="288">
        <v>10</v>
      </c>
      <c r="G1654" s="96" t="s">
        <v>33</v>
      </c>
      <c r="H1654" s="96">
        <v>5</v>
      </c>
      <c r="I1654" s="203">
        <v>12</v>
      </c>
      <c r="J1654" s="204">
        <v>45149</v>
      </c>
    </row>
    <row r="1655" spans="1:10" ht="15.75" thickBot="1" x14ac:dyDescent="0.3">
      <c r="A1655" s="345"/>
      <c r="B1655" s="290"/>
      <c r="C1655" s="290"/>
      <c r="D1655" s="290"/>
      <c r="E1655" s="290"/>
      <c r="F1655" s="290"/>
      <c r="G1655" s="98" t="s">
        <v>39</v>
      </c>
      <c r="H1655" s="98">
        <v>5</v>
      </c>
      <c r="I1655" s="189"/>
      <c r="J1655" s="240"/>
    </row>
    <row r="1656" spans="1:10" thickBot="1" x14ac:dyDescent="0.3">
      <c r="A1656" s="343">
        <v>3125908</v>
      </c>
      <c r="B1656" s="288" t="s">
        <v>1434</v>
      </c>
      <c r="C1656" s="288" t="s">
        <v>1434</v>
      </c>
      <c r="D1656" s="288" t="s">
        <v>667</v>
      </c>
      <c r="E1656" s="288" t="s">
        <v>663</v>
      </c>
      <c r="F1656" s="288">
        <v>32.82</v>
      </c>
      <c r="G1656" s="96" t="s">
        <v>281</v>
      </c>
      <c r="H1656" s="96">
        <v>5.34</v>
      </c>
      <c r="I1656" s="203">
        <v>34</v>
      </c>
      <c r="J1656" s="204">
        <v>45149</v>
      </c>
    </row>
    <row r="1657" spans="1:10" ht="15" customHeight="1" x14ac:dyDescent="0.3">
      <c r="A1657" s="344"/>
      <c r="B1657" s="289"/>
      <c r="C1657" s="289"/>
      <c r="D1657" s="289"/>
      <c r="E1657" s="289"/>
      <c r="F1657" s="289"/>
      <c r="G1657" s="97" t="s">
        <v>39</v>
      </c>
      <c r="H1657" s="97">
        <v>19.54</v>
      </c>
      <c r="I1657" s="188"/>
      <c r="J1657" s="239"/>
    </row>
    <row r="1658" spans="1:10" ht="15.75" thickBot="1" x14ac:dyDescent="0.3">
      <c r="A1658" s="345"/>
      <c r="B1658" s="290"/>
      <c r="C1658" s="290"/>
      <c r="D1658" s="290"/>
      <c r="E1658" s="290"/>
      <c r="F1658" s="290"/>
      <c r="G1658" s="98" t="s">
        <v>33</v>
      </c>
      <c r="H1658" s="98">
        <v>7.94</v>
      </c>
      <c r="I1658" s="189"/>
      <c r="J1658" s="240"/>
    </row>
    <row r="1659" spans="1:10" ht="15" customHeight="1" x14ac:dyDescent="0.3">
      <c r="A1659" s="343">
        <v>3101234</v>
      </c>
      <c r="B1659" s="288" t="s">
        <v>1439</v>
      </c>
      <c r="C1659" s="288" t="s">
        <v>1440</v>
      </c>
      <c r="D1659" s="288" t="s">
        <v>667</v>
      </c>
      <c r="E1659" s="288" t="s">
        <v>663</v>
      </c>
      <c r="F1659" s="288">
        <v>15.5</v>
      </c>
      <c r="G1659" s="37" t="s">
        <v>39</v>
      </c>
      <c r="H1659" s="96">
        <v>9.1</v>
      </c>
      <c r="I1659" s="203">
        <v>17</v>
      </c>
      <c r="J1659" s="204">
        <v>45149</v>
      </c>
    </row>
    <row r="1660" spans="1:10" ht="15.75" thickBot="1" x14ac:dyDescent="0.3">
      <c r="A1660" s="345"/>
      <c r="B1660" s="290"/>
      <c r="C1660" s="290"/>
      <c r="D1660" s="290"/>
      <c r="E1660" s="290"/>
      <c r="F1660" s="290"/>
      <c r="G1660" s="33" t="s">
        <v>33</v>
      </c>
      <c r="H1660" s="98">
        <v>6.4</v>
      </c>
      <c r="I1660" s="189"/>
      <c r="J1660" s="240"/>
    </row>
    <row r="1661" spans="1:10" thickBot="1" x14ac:dyDescent="0.3">
      <c r="A1661" s="343">
        <v>164142</v>
      </c>
      <c r="B1661" s="288" t="s">
        <v>1441</v>
      </c>
      <c r="C1661" s="288" t="s">
        <v>1442</v>
      </c>
      <c r="D1661" s="288" t="s">
        <v>1443</v>
      </c>
      <c r="E1661" s="288" t="s">
        <v>663</v>
      </c>
      <c r="F1661" s="288">
        <v>19.8</v>
      </c>
      <c r="G1661" s="37" t="s">
        <v>39</v>
      </c>
      <c r="H1661" s="96">
        <v>9.8000000000000007</v>
      </c>
      <c r="I1661" s="203">
        <v>21</v>
      </c>
      <c r="J1661" s="204">
        <v>45149</v>
      </c>
    </row>
    <row r="1662" spans="1:10" ht="15.75" thickBot="1" x14ac:dyDescent="0.3">
      <c r="A1662" s="345"/>
      <c r="B1662" s="290"/>
      <c r="C1662" s="290"/>
      <c r="D1662" s="290"/>
      <c r="E1662" s="290"/>
      <c r="F1662" s="290"/>
      <c r="G1662" s="33" t="s">
        <v>33</v>
      </c>
      <c r="H1662" s="98">
        <v>10</v>
      </c>
      <c r="I1662" s="189"/>
      <c r="J1662" s="240"/>
    </row>
    <row r="1663" spans="1:10" thickBot="1" x14ac:dyDescent="0.3">
      <c r="A1663" s="343">
        <v>164155</v>
      </c>
      <c r="B1663" s="288" t="s">
        <v>1441</v>
      </c>
      <c r="C1663" s="288" t="s">
        <v>1444</v>
      </c>
      <c r="D1663" s="288" t="s">
        <v>1443</v>
      </c>
      <c r="E1663" s="288" t="s">
        <v>663</v>
      </c>
      <c r="F1663" s="288">
        <v>24</v>
      </c>
      <c r="G1663" s="37" t="s">
        <v>33</v>
      </c>
      <c r="H1663" s="96">
        <v>12</v>
      </c>
      <c r="I1663" s="203">
        <v>26</v>
      </c>
      <c r="J1663" s="204">
        <v>45149</v>
      </c>
    </row>
    <row r="1664" spans="1:10" thickBot="1" x14ac:dyDescent="0.3">
      <c r="A1664" s="344"/>
      <c r="B1664" s="289"/>
      <c r="C1664" s="289"/>
      <c r="D1664" s="289"/>
      <c r="E1664" s="289"/>
      <c r="F1664" s="289"/>
      <c r="G1664" s="32" t="s">
        <v>39</v>
      </c>
      <c r="H1664" s="97">
        <v>12</v>
      </c>
      <c r="I1664" s="188"/>
      <c r="J1664" s="239"/>
    </row>
    <row r="1665" spans="1:10" thickBot="1" x14ac:dyDescent="0.3">
      <c r="A1665" s="344"/>
      <c r="B1665" s="289"/>
      <c r="C1665" s="289"/>
      <c r="D1665" s="289"/>
      <c r="E1665" s="289" t="s">
        <v>664</v>
      </c>
      <c r="F1665" s="289">
        <v>10</v>
      </c>
      <c r="G1665" s="32" t="s">
        <v>1445</v>
      </c>
      <c r="H1665" s="97">
        <v>2.5</v>
      </c>
      <c r="I1665" s="188">
        <v>12</v>
      </c>
      <c r="J1665" s="191">
        <v>45149</v>
      </c>
    </row>
    <row r="1666" spans="1:10" thickBot="1" x14ac:dyDescent="0.3">
      <c r="A1666" s="344"/>
      <c r="B1666" s="289"/>
      <c r="C1666" s="289"/>
      <c r="D1666" s="289"/>
      <c r="E1666" s="289"/>
      <c r="F1666" s="289"/>
      <c r="G1666" s="32" t="s">
        <v>1446</v>
      </c>
      <c r="H1666" s="97">
        <v>2.5</v>
      </c>
      <c r="I1666" s="188"/>
      <c r="J1666" s="239"/>
    </row>
    <row r="1667" spans="1:10" thickBot="1" x14ac:dyDescent="0.3">
      <c r="A1667" s="344"/>
      <c r="B1667" s="289"/>
      <c r="C1667" s="289"/>
      <c r="D1667" s="289"/>
      <c r="E1667" s="289"/>
      <c r="F1667" s="289"/>
      <c r="G1667" s="32" t="s">
        <v>1447</v>
      </c>
      <c r="H1667" s="97">
        <v>1.2</v>
      </c>
      <c r="I1667" s="188"/>
      <c r="J1667" s="239"/>
    </row>
    <row r="1668" spans="1:10" ht="15" customHeight="1" x14ac:dyDescent="0.3">
      <c r="A1668" s="344"/>
      <c r="B1668" s="289"/>
      <c r="C1668" s="289"/>
      <c r="D1668" s="289"/>
      <c r="E1668" s="289"/>
      <c r="F1668" s="289"/>
      <c r="G1668" s="32" t="s">
        <v>1448</v>
      </c>
      <c r="H1668" s="97">
        <v>0.8</v>
      </c>
      <c r="I1668" s="188"/>
      <c r="J1668" s="239"/>
    </row>
    <row r="1669" spans="1:10" ht="30.75" thickBot="1" x14ac:dyDescent="0.3">
      <c r="A1669" s="345"/>
      <c r="B1669" s="290"/>
      <c r="C1669" s="290"/>
      <c r="D1669" s="290"/>
      <c r="E1669" s="290"/>
      <c r="F1669" s="290"/>
      <c r="G1669" s="33" t="s">
        <v>580</v>
      </c>
      <c r="H1669" s="98">
        <v>3</v>
      </c>
      <c r="I1669" s="189"/>
      <c r="J1669" s="240"/>
    </row>
    <row r="1670" spans="1:10" thickBot="1" x14ac:dyDescent="0.3">
      <c r="A1670" s="343">
        <v>103385</v>
      </c>
      <c r="B1670" s="288" t="s">
        <v>1449</v>
      </c>
      <c r="C1670" s="288" t="s">
        <v>1449</v>
      </c>
      <c r="D1670" s="288" t="s">
        <v>681</v>
      </c>
      <c r="E1670" s="288" t="s">
        <v>663</v>
      </c>
      <c r="F1670" s="288">
        <v>13</v>
      </c>
      <c r="G1670" s="96" t="s">
        <v>33</v>
      </c>
      <c r="H1670" s="96">
        <v>7</v>
      </c>
      <c r="I1670" s="203">
        <v>15</v>
      </c>
      <c r="J1670" s="204">
        <v>45149</v>
      </c>
    </row>
    <row r="1671" spans="1:10" ht="15" customHeight="1" x14ac:dyDescent="0.3">
      <c r="A1671" s="344"/>
      <c r="B1671" s="289"/>
      <c r="C1671" s="289"/>
      <c r="D1671" s="289"/>
      <c r="E1671" s="289"/>
      <c r="F1671" s="289"/>
      <c r="G1671" s="97" t="s">
        <v>39</v>
      </c>
      <c r="H1671" s="97">
        <v>1</v>
      </c>
      <c r="I1671" s="188"/>
      <c r="J1671" s="239"/>
    </row>
    <row r="1672" spans="1:10" ht="15.75" thickBot="1" x14ac:dyDescent="0.3">
      <c r="A1672" s="345"/>
      <c r="B1672" s="290"/>
      <c r="C1672" s="290"/>
      <c r="D1672" s="290"/>
      <c r="E1672" s="290"/>
      <c r="F1672" s="290"/>
      <c r="G1672" s="98" t="s">
        <v>41</v>
      </c>
      <c r="H1672" s="98">
        <v>5</v>
      </c>
      <c r="I1672" s="189"/>
      <c r="J1672" s="240"/>
    </row>
    <row r="1673" spans="1:10" thickBot="1" x14ac:dyDescent="0.3">
      <c r="A1673" s="343">
        <v>96026</v>
      </c>
      <c r="B1673" s="288" t="s">
        <v>1450</v>
      </c>
      <c r="C1673" s="288" t="s">
        <v>1451</v>
      </c>
      <c r="D1673" s="288" t="s">
        <v>482</v>
      </c>
      <c r="E1673" s="288" t="s">
        <v>663</v>
      </c>
      <c r="F1673" s="288">
        <v>25.24</v>
      </c>
      <c r="G1673" s="96" t="s">
        <v>41</v>
      </c>
      <c r="H1673" s="96">
        <v>3.73</v>
      </c>
      <c r="I1673" s="203">
        <v>27</v>
      </c>
      <c r="J1673" s="204">
        <v>45149</v>
      </c>
    </row>
    <row r="1674" spans="1:10" thickBot="1" x14ac:dyDescent="0.3">
      <c r="A1674" s="344"/>
      <c r="B1674" s="289"/>
      <c r="C1674" s="289"/>
      <c r="D1674" s="289"/>
      <c r="E1674" s="289"/>
      <c r="F1674" s="289"/>
      <c r="G1674" s="97" t="s">
        <v>42</v>
      </c>
      <c r="H1674" s="97">
        <v>6.27</v>
      </c>
      <c r="I1674" s="188"/>
      <c r="J1674" s="239"/>
    </row>
    <row r="1675" spans="1:10" thickBot="1" x14ac:dyDescent="0.3">
      <c r="A1675" s="344"/>
      <c r="B1675" s="289"/>
      <c r="C1675" s="289"/>
      <c r="D1675" s="289"/>
      <c r="E1675" s="289"/>
      <c r="F1675" s="289"/>
      <c r="G1675" s="97" t="s">
        <v>31</v>
      </c>
      <c r="H1675" s="97">
        <v>5.87</v>
      </c>
      <c r="I1675" s="188"/>
      <c r="J1675" s="239"/>
    </row>
    <row r="1676" spans="1:10" thickBot="1" x14ac:dyDescent="0.3">
      <c r="A1676" s="344"/>
      <c r="B1676" s="289"/>
      <c r="C1676" s="289"/>
      <c r="D1676" s="289"/>
      <c r="E1676" s="289"/>
      <c r="F1676" s="289"/>
      <c r="G1676" s="97" t="s">
        <v>348</v>
      </c>
      <c r="H1676" s="97">
        <v>3</v>
      </c>
      <c r="I1676" s="188"/>
      <c r="J1676" s="239"/>
    </row>
    <row r="1677" spans="1:10" thickBot="1" x14ac:dyDescent="0.3">
      <c r="A1677" s="344"/>
      <c r="B1677" s="289"/>
      <c r="C1677" s="289"/>
      <c r="D1677" s="289"/>
      <c r="E1677" s="289"/>
      <c r="F1677" s="289"/>
      <c r="G1677" s="97" t="s">
        <v>39</v>
      </c>
      <c r="H1677" s="97">
        <v>4</v>
      </c>
      <c r="I1677" s="188"/>
      <c r="J1677" s="239"/>
    </row>
    <row r="1678" spans="1:10" ht="15.75" thickBot="1" x14ac:dyDescent="0.3">
      <c r="A1678" s="345"/>
      <c r="B1678" s="290"/>
      <c r="C1678" s="290"/>
      <c r="D1678" s="290"/>
      <c r="E1678" s="290"/>
      <c r="F1678" s="290"/>
      <c r="G1678" s="98" t="s">
        <v>29</v>
      </c>
      <c r="H1678" s="98">
        <v>2.37</v>
      </c>
      <c r="I1678" s="189"/>
      <c r="J1678" s="240"/>
    </row>
    <row r="1679" spans="1:10" thickBot="1" x14ac:dyDescent="0.3">
      <c r="A1679" s="205">
        <v>3104716</v>
      </c>
      <c r="B1679" s="203" t="s">
        <v>1452</v>
      </c>
      <c r="C1679" s="203" t="s">
        <v>1453</v>
      </c>
      <c r="D1679" s="256" t="s">
        <v>46</v>
      </c>
      <c r="E1679" s="203" t="s">
        <v>663</v>
      </c>
      <c r="F1679" s="203">
        <v>3.4</v>
      </c>
      <c r="G1679" s="37" t="s">
        <v>1454</v>
      </c>
      <c r="H1679" s="37">
        <v>1.1299999999999999</v>
      </c>
      <c r="I1679" s="203">
        <v>5</v>
      </c>
      <c r="J1679" s="204">
        <v>45156</v>
      </c>
    </row>
    <row r="1680" spans="1:10" ht="15" customHeight="1" x14ac:dyDescent="0.3">
      <c r="A1680" s="194"/>
      <c r="B1680" s="188"/>
      <c r="C1680" s="188"/>
      <c r="D1680" s="188"/>
      <c r="E1680" s="188"/>
      <c r="F1680" s="188"/>
      <c r="G1680" s="32" t="s">
        <v>1455</v>
      </c>
      <c r="H1680" s="32">
        <v>1.1299999999999999</v>
      </c>
      <c r="I1680" s="188"/>
      <c r="J1680" s="239"/>
    </row>
    <row r="1681" spans="1:10" ht="15.75" thickBot="1" x14ac:dyDescent="0.3">
      <c r="A1681" s="195"/>
      <c r="B1681" s="189"/>
      <c r="C1681" s="189"/>
      <c r="D1681" s="189"/>
      <c r="E1681" s="189"/>
      <c r="F1681" s="189"/>
      <c r="G1681" s="33" t="s">
        <v>1456</v>
      </c>
      <c r="H1681" s="33">
        <v>1.1399999999999999</v>
      </c>
      <c r="I1681" s="189"/>
      <c r="J1681" s="240"/>
    </row>
    <row r="1682" spans="1:10" thickBot="1" x14ac:dyDescent="0.3">
      <c r="A1682" s="205">
        <v>3104702</v>
      </c>
      <c r="B1682" s="203" t="s">
        <v>1452</v>
      </c>
      <c r="C1682" s="203" t="s">
        <v>1457</v>
      </c>
      <c r="D1682" s="256" t="s">
        <v>46</v>
      </c>
      <c r="E1682" s="203" t="s">
        <v>663</v>
      </c>
      <c r="F1682" s="203">
        <v>11.3</v>
      </c>
      <c r="G1682" s="37" t="s">
        <v>33</v>
      </c>
      <c r="H1682" s="37">
        <v>2.2000000000000002</v>
      </c>
      <c r="I1682" s="203">
        <v>13</v>
      </c>
      <c r="J1682" s="204">
        <v>45156</v>
      </c>
    </row>
    <row r="1683" spans="1:10" thickBot="1" x14ac:dyDescent="0.3">
      <c r="A1683" s="194"/>
      <c r="B1683" s="188"/>
      <c r="C1683" s="188"/>
      <c r="D1683" s="188"/>
      <c r="E1683" s="188"/>
      <c r="F1683" s="188"/>
      <c r="G1683" s="32" t="s">
        <v>39</v>
      </c>
      <c r="H1683" s="32">
        <v>4.5</v>
      </c>
      <c r="I1683" s="188"/>
      <c r="J1683" s="239"/>
    </row>
    <row r="1684" spans="1:10" ht="15.75" thickBot="1" x14ac:dyDescent="0.3">
      <c r="A1684" s="195"/>
      <c r="B1684" s="189"/>
      <c r="C1684" s="189"/>
      <c r="D1684" s="189"/>
      <c r="E1684" s="189"/>
      <c r="F1684" s="189"/>
      <c r="G1684" s="33" t="s">
        <v>277</v>
      </c>
      <c r="H1684" s="33">
        <v>4.5999999999999996</v>
      </c>
      <c r="I1684" s="189"/>
      <c r="J1684" s="240"/>
    </row>
    <row r="1685" spans="1:10" ht="15.75" thickBot="1" x14ac:dyDescent="0.3">
      <c r="A1685" s="34">
        <v>3129801</v>
      </c>
      <c r="B1685" s="35" t="s">
        <v>1458</v>
      </c>
      <c r="C1685" s="35" t="s">
        <v>1459</v>
      </c>
      <c r="D1685" s="121" t="s">
        <v>46</v>
      </c>
      <c r="E1685" s="35" t="s">
        <v>663</v>
      </c>
      <c r="F1685" s="35">
        <v>3</v>
      </c>
      <c r="G1685" s="35" t="s">
        <v>277</v>
      </c>
      <c r="H1685" s="35">
        <v>3</v>
      </c>
      <c r="I1685" s="35">
        <v>5</v>
      </c>
      <c r="J1685" s="36">
        <v>45156</v>
      </c>
    </row>
    <row r="1686" spans="1:10" ht="15" customHeight="1" thickBot="1" x14ac:dyDescent="0.3">
      <c r="A1686" s="34">
        <v>3130125</v>
      </c>
      <c r="B1686" s="35" t="s">
        <v>1460</v>
      </c>
      <c r="C1686" s="35" t="s">
        <v>1461</v>
      </c>
      <c r="D1686" s="121" t="s">
        <v>46</v>
      </c>
      <c r="E1686" s="35" t="s">
        <v>663</v>
      </c>
      <c r="F1686" s="35">
        <v>3</v>
      </c>
      <c r="G1686" s="35" t="s">
        <v>33</v>
      </c>
      <c r="H1686" s="35">
        <v>3</v>
      </c>
      <c r="I1686" s="35">
        <v>5</v>
      </c>
      <c r="J1686" s="36">
        <v>45156</v>
      </c>
    </row>
    <row r="1687" spans="1:10" ht="30.75" thickBot="1" x14ac:dyDescent="0.3">
      <c r="A1687" s="34">
        <v>106709</v>
      </c>
      <c r="B1687" s="35" t="s">
        <v>1462</v>
      </c>
      <c r="C1687" s="35" t="s">
        <v>1463</v>
      </c>
      <c r="D1687" s="121" t="s">
        <v>46</v>
      </c>
      <c r="E1687" s="35" t="s">
        <v>663</v>
      </c>
      <c r="F1687" s="35">
        <v>3.8</v>
      </c>
      <c r="G1687" s="35" t="s">
        <v>33</v>
      </c>
      <c r="H1687" s="35">
        <v>3.8</v>
      </c>
      <c r="I1687" s="35">
        <v>5</v>
      </c>
      <c r="J1687" s="36">
        <v>45156</v>
      </c>
    </row>
    <row r="1688" spans="1:10" thickBot="1" x14ac:dyDescent="0.3">
      <c r="A1688" s="343">
        <v>150360</v>
      </c>
      <c r="B1688" s="288" t="s">
        <v>1464</v>
      </c>
      <c r="C1688" s="288" t="s">
        <v>1465</v>
      </c>
      <c r="D1688" s="288" t="s">
        <v>1466</v>
      </c>
      <c r="E1688" s="288" t="s">
        <v>663</v>
      </c>
      <c r="F1688" s="288">
        <v>2.99</v>
      </c>
      <c r="G1688" s="37" t="s">
        <v>31</v>
      </c>
      <c r="H1688" s="96">
        <v>2.08</v>
      </c>
      <c r="I1688" s="203">
        <v>4</v>
      </c>
      <c r="J1688" s="204">
        <v>45161</v>
      </c>
    </row>
    <row r="1689" spans="1:10" thickBot="1" x14ac:dyDescent="0.3">
      <c r="A1689" s="344"/>
      <c r="B1689" s="289"/>
      <c r="C1689" s="289"/>
      <c r="D1689" s="289"/>
      <c r="E1689" s="289"/>
      <c r="F1689" s="289"/>
      <c r="G1689" s="32" t="s">
        <v>42</v>
      </c>
      <c r="H1689" s="97">
        <v>0.91</v>
      </c>
      <c r="I1689" s="188"/>
      <c r="J1689" s="239"/>
    </row>
    <row r="1690" spans="1:10" thickBot="1" x14ac:dyDescent="0.3">
      <c r="A1690" s="344"/>
      <c r="B1690" s="289"/>
      <c r="C1690" s="289"/>
      <c r="D1690" s="289"/>
      <c r="E1690" s="289" t="s">
        <v>664</v>
      </c>
      <c r="F1690" s="289">
        <v>34.450000000000003</v>
      </c>
      <c r="G1690" s="32" t="s">
        <v>31</v>
      </c>
      <c r="H1690" s="97">
        <v>26.09</v>
      </c>
      <c r="I1690" s="188">
        <v>36</v>
      </c>
      <c r="J1690" s="191">
        <v>45161</v>
      </c>
    </row>
    <row r="1691" spans="1:10" thickBot="1" x14ac:dyDescent="0.3">
      <c r="A1691" s="344"/>
      <c r="B1691" s="289"/>
      <c r="C1691" s="289"/>
      <c r="D1691" s="289"/>
      <c r="E1691" s="289"/>
      <c r="F1691" s="289"/>
      <c r="G1691" s="32" t="s">
        <v>42</v>
      </c>
      <c r="H1691" s="97">
        <v>8.36</v>
      </c>
      <c r="I1691" s="188"/>
      <c r="J1691" s="239"/>
    </row>
    <row r="1692" spans="1:10" thickBot="1" x14ac:dyDescent="0.3">
      <c r="A1692" s="344"/>
      <c r="B1692" s="289"/>
      <c r="C1692" s="289"/>
      <c r="D1692" s="289"/>
      <c r="E1692" s="289" t="s">
        <v>1412</v>
      </c>
      <c r="F1692" s="289">
        <v>54</v>
      </c>
      <c r="G1692" s="32" t="s">
        <v>31</v>
      </c>
      <c r="H1692" s="97">
        <v>40</v>
      </c>
      <c r="I1692" s="188">
        <v>56</v>
      </c>
      <c r="J1692" s="191">
        <v>45161</v>
      </c>
    </row>
    <row r="1693" spans="1:10" thickBot="1" x14ac:dyDescent="0.3">
      <c r="A1693" s="344"/>
      <c r="B1693" s="289"/>
      <c r="C1693" s="289"/>
      <c r="D1693" s="289"/>
      <c r="E1693" s="289"/>
      <c r="F1693" s="289"/>
      <c r="G1693" s="32" t="s">
        <v>42</v>
      </c>
      <c r="H1693" s="97">
        <v>13</v>
      </c>
      <c r="I1693" s="188"/>
      <c r="J1693" s="239"/>
    </row>
    <row r="1694" spans="1:10" ht="15" customHeight="1" x14ac:dyDescent="0.3">
      <c r="A1694" s="344"/>
      <c r="B1694" s="289"/>
      <c r="C1694" s="289"/>
      <c r="D1694" s="289"/>
      <c r="E1694" s="289"/>
      <c r="F1694" s="289"/>
      <c r="G1694" s="32" t="s">
        <v>348</v>
      </c>
      <c r="H1694" s="97">
        <v>0.5</v>
      </c>
      <c r="I1694" s="188"/>
      <c r="J1694" s="239"/>
    </row>
    <row r="1695" spans="1:10" ht="15.75" thickBot="1" x14ac:dyDescent="0.3">
      <c r="A1695" s="345"/>
      <c r="B1695" s="290"/>
      <c r="C1695" s="290"/>
      <c r="D1695" s="290"/>
      <c r="E1695" s="290"/>
      <c r="F1695" s="290"/>
      <c r="G1695" s="33" t="s">
        <v>486</v>
      </c>
      <c r="H1695" s="98">
        <v>0.5</v>
      </c>
      <c r="I1695" s="189"/>
      <c r="J1695" s="240"/>
    </row>
    <row r="1696" spans="1:10" thickBot="1" x14ac:dyDescent="0.3">
      <c r="A1696" s="343">
        <v>122424</v>
      </c>
      <c r="B1696" s="288" t="s">
        <v>1467</v>
      </c>
      <c r="C1696" s="288" t="s">
        <v>1468</v>
      </c>
      <c r="D1696" s="288" t="s">
        <v>1466</v>
      </c>
      <c r="E1696" s="288" t="s">
        <v>663</v>
      </c>
      <c r="F1696" s="288">
        <v>19.920000000000002</v>
      </c>
      <c r="G1696" s="37" t="s">
        <v>31</v>
      </c>
      <c r="H1696" s="96">
        <v>12.85</v>
      </c>
      <c r="I1696" s="203">
        <v>21</v>
      </c>
      <c r="J1696" s="204">
        <v>45161</v>
      </c>
    </row>
    <row r="1697" spans="1:10" ht="15" customHeight="1" x14ac:dyDescent="0.3">
      <c r="A1697" s="344"/>
      <c r="B1697" s="289"/>
      <c r="C1697" s="289"/>
      <c r="D1697" s="289"/>
      <c r="E1697" s="289"/>
      <c r="F1697" s="289"/>
      <c r="G1697" s="32" t="s">
        <v>42</v>
      </c>
      <c r="H1697" s="97">
        <v>6.47</v>
      </c>
      <c r="I1697" s="188"/>
      <c r="J1697" s="239"/>
    </row>
    <row r="1698" spans="1:10" ht="15.75" thickBot="1" x14ac:dyDescent="0.3">
      <c r="A1698" s="345"/>
      <c r="B1698" s="290"/>
      <c r="C1698" s="290"/>
      <c r="D1698" s="290"/>
      <c r="E1698" s="290"/>
      <c r="F1698" s="290"/>
      <c r="G1698" s="33" t="s">
        <v>348</v>
      </c>
      <c r="H1698" s="98">
        <v>0.6</v>
      </c>
      <c r="I1698" s="189"/>
      <c r="J1698" s="240"/>
    </row>
    <row r="1699" spans="1:10" thickBot="1" x14ac:dyDescent="0.3">
      <c r="A1699" s="343">
        <v>103084</v>
      </c>
      <c r="B1699" s="288" t="s">
        <v>1467</v>
      </c>
      <c r="C1699" s="288" t="s">
        <v>1469</v>
      </c>
      <c r="D1699" s="288" t="s">
        <v>1466</v>
      </c>
      <c r="E1699" s="288" t="s">
        <v>663</v>
      </c>
      <c r="F1699" s="288">
        <v>23.52</v>
      </c>
      <c r="G1699" s="37" t="s">
        <v>31</v>
      </c>
      <c r="H1699" s="96">
        <v>12.94</v>
      </c>
      <c r="I1699" s="203">
        <v>25</v>
      </c>
      <c r="J1699" s="204">
        <v>45162</v>
      </c>
    </row>
    <row r="1700" spans="1:10" ht="15" customHeight="1" x14ac:dyDescent="0.3">
      <c r="A1700" s="344"/>
      <c r="B1700" s="289"/>
      <c r="C1700" s="289"/>
      <c r="D1700" s="289"/>
      <c r="E1700" s="289"/>
      <c r="F1700" s="289"/>
      <c r="G1700" s="32" t="s">
        <v>42</v>
      </c>
      <c r="H1700" s="97">
        <v>9.42</v>
      </c>
      <c r="I1700" s="188"/>
      <c r="J1700" s="239"/>
    </row>
    <row r="1701" spans="1:10" ht="15.75" thickBot="1" x14ac:dyDescent="0.3">
      <c r="A1701" s="345"/>
      <c r="B1701" s="290"/>
      <c r="C1701" s="290"/>
      <c r="D1701" s="290"/>
      <c r="E1701" s="290"/>
      <c r="F1701" s="290"/>
      <c r="G1701" s="33" t="s">
        <v>348</v>
      </c>
      <c r="H1701" s="98">
        <v>1.1599999999999999</v>
      </c>
      <c r="I1701" s="189"/>
      <c r="J1701" s="240"/>
    </row>
    <row r="1702" spans="1:10" thickBot="1" x14ac:dyDescent="0.3">
      <c r="A1702" s="343">
        <v>96048</v>
      </c>
      <c r="B1702" s="288" t="s">
        <v>1470</v>
      </c>
      <c r="C1702" s="288" t="s">
        <v>1471</v>
      </c>
      <c r="D1702" s="288" t="s">
        <v>610</v>
      </c>
      <c r="E1702" s="288" t="s">
        <v>663</v>
      </c>
      <c r="F1702" s="288">
        <v>7.89</v>
      </c>
      <c r="G1702" s="37" t="s">
        <v>31</v>
      </c>
      <c r="H1702" s="96">
        <v>4.82</v>
      </c>
      <c r="I1702" s="203">
        <v>9</v>
      </c>
      <c r="J1702" s="204">
        <v>45162</v>
      </c>
    </row>
    <row r="1703" spans="1:10" ht="15" customHeight="1" x14ac:dyDescent="0.3">
      <c r="A1703" s="344"/>
      <c r="B1703" s="289"/>
      <c r="C1703" s="289"/>
      <c r="D1703" s="289"/>
      <c r="E1703" s="289"/>
      <c r="F1703" s="289"/>
      <c r="G1703" s="32" t="s">
        <v>42</v>
      </c>
      <c r="H1703" s="97">
        <v>2.31</v>
      </c>
      <c r="I1703" s="188"/>
      <c r="J1703" s="239"/>
    </row>
    <row r="1704" spans="1:10" ht="15.75" thickBot="1" x14ac:dyDescent="0.3">
      <c r="A1704" s="345"/>
      <c r="B1704" s="290"/>
      <c r="C1704" s="290"/>
      <c r="D1704" s="290"/>
      <c r="E1704" s="290"/>
      <c r="F1704" s="290"/>
      <c r="G1704" s="33" t="s">
        <v>348</v>
      </c>
      <c r="H1704" s="98">
        <v>0.76</v>
      </c>
      <c r="I1704" s="189"/>
      <c r="J1704" s="240"/>
    </row>
    <row r="1705" spans="1:10" thickBot="1" x14ac:dyDescent="0.3">
      <c r="A1705" s="343">
        <v>91302</v>
      </c>
      <c r="B1705" s="288" t="s">
        <v>1472</v>
      </c>
      <c r="C1705" s="288" t="s">
        <v>1472</v>
      </c>
      <c r="D1705" s="288" t="s">
        <v>225</v>
      </c>
      <c r="E1705" s="203" t="s">
        <v>663</v>
      </c>
      <c r="F1705" s="203">
        <v>7</v>
      </c>
      <c r="G1705" s="96" t="s">
        <v>31</v>
      </c>
      <c r="H1705" s="96">
        <v>4.5</v>
      </c>
      <c r="I1705" s="203">
        <v>9</v>
      </c>
      <c r="J1705" s="204">
        <v>45163</v>
      </c>
    </row>
    <row r="1706" spans="1:10" thickBot="1" x14ac:dyDescent="0.3">
      <c r="A1706" s="344"/>
      <c r="B1706" s="289"/>
      <c r="C1706" s="289"/>
      <c r="D1706" s="289"/>
      <c r="E1706" s="188"/>
      <c r="F1706" s="188"/>
      <c r="G1706" s="97" t="s">
        <v>348</v>
      </c>
      <c r="H1706" s="97">
        <v>1.7</v>
      </c>
      <c r="I1706" s="188"/>
      <c r="J1706" s="239"/>
    </row>
    <row r="1707" spans="1:10" ht="15" customHeight="1" thickBot="1" x14ac:dyDescent="0.3">
      <c r="A1707" s="345"/>
      <c r="B1707" s="290"/>
      <c r="C1707" s="290"/>
      <c r="D1707" s="290"/>
      <c r="E1707" s="189"/>
      <c r="F1707" s="189"/>
      <c r="G1707" s="98" t="s">
        <v>39</v>
      </c>
      <c r="H1707" s="98">
        <v>0.8</v>
      </c>
      <c r="I1707" s="189"/>
      <c r="J1707" s="240"/>
    </row>
    <row r="1708" spans="1:10" ht="15.75" thickBot="1" x14ac:dyDescent="0.3">
      <c r="A1708" s="120">
        <v>150879</v>
      </c>
      <c r="B1708" s="94" t="s">
        <v>1472</v>
      </c>
      <c r="C1708" s="94" t="s">
        <v>1473</v>
      </c>
      <c r="D1708" s="94" t="s">
        <v>225</v>
      </c>
      <c r="E1708" s="35" t="s">
        <v>663</v>
      </c>
      <c r="F1708" s="35">
        <v>3</v>
      </c>
      <c r="G1708" s="94" t="s">
        <v>39</v>
      </c>
      <c r="H1708" s="94">
        <v>3</v>
      </c>
      <c r="I1708" s="35">
        <v>5</v>
      </c>
      <c r="J1708" s="36">
        <v>45163</v>
      </c>
    </row>
    <row r="1709" spans="1:10" ht="15" customHeight="1" x14ac:dyDescent="0.3">
      <c r="A1709" s="343">
        <v>150908</v>
      </c>
      <c r="B1709" s="288" t="s">
        <v>1472</v>
      </c>
      <c r="C1709" s="288" t="s">
        <v>1474</v>
      </c>
      <c r="D1709" s="288" t="s">
        <v>225</v>
      </c>
      <c r="E1709" s="203" t="s">
        <v>663</v>
      </c>
      <c r="F1709" s="203">
        <v>5</v>
      </c>
      <c r="G1709" s="37" t="s">
        <v>33</v>
      </c>
      <c r="H1709" s="37">
        <v>3</v>
      </c>
      <c r="I1709" s="203">
        <v>7</v>
      </c>
      <c r="J1709" s="204">
        <v>45163</v>
      </c>
    </row>
    <row r="1710" spans="1:10" ht="15.75" thickBot="1" x14ac:dyDescent="0.3">
      <c r="A1710" s="345"/>
      <c r="B1710" s="290"/>
      <c r="C1710" s="290"/>
      <c r="D1710" s="290"/>
      <c r="E1710" s="189"/>
      <c r="F1710" s="189"/>
      <c r="G1710" s="98" t="s">
        <v>281</v>
      </c>
      <c r="H1710" s="98">
        <v>2</v>
      </c>
      <c r="I1710" s="189"/>
      <c r="J1710" s="240"/>
    </row>
    <row r="1711" spans="1:10" ht="15" customHeight="1" x14ac:dyDescent="0.3">
      <c r="A1711" s="343">
        <v>150850</v>
      </c>
      <c r="B1711" s="288" t="s">
        <v>1475</v>
      </c>
      <c r="C1711" s="288" t="s">
        <v>1476</v>
      </c>
      <c r="D1711" s="288" t="s">
        <v>225</v>
      </c>
      <c r="E1711" s="203" t="s">
        <v>663</v>
      </c>
      <c r="F1711" s="203">
        <v>15</v>
      </c>
      <c r="G1711" s="37" t="s">
        <v>33</v>
      </c>
      <c r="H1711" s="37">
        <v>10</v>
      </c>
      <c r="I1711" s="203">
        <v>17</v>
      </c>
      <c r="J1711" s="204">
        <v>45163</v>
      </c>
    </row>
    <row r="1712" spans="1:10" ht="15.75" thickBot="1" x14ac:dyDescent="0.3">
      <c r="A1712" s="345"/>
      <c r="B1712" s="290"/>
      <c r="C1712" s="290"/>
      <c r="D1712" s="290"/>
      <c r="E1712" s="189"/>
      <c r="F1712" s="189"/>
      <c r="G1712" s="98" t="s">
        <v>39</v>
      </c>
      <c r="H1712" s="98">
        <v>5</v>
      </c>
      <c r="I1712" s="189"/>
      <c r="J1712" s="240"/>
    </row>
    <row r="1713" spans="1:10" thickBot="1" x14ac:dyDescent="0.3">
      <c r="A1713" s="343">
        <v>112498</v>
      </c>
      <c r="B1713" s="288" t="s">
        <v>1475</v>
      </c>
      <c r="C1713" s="288" t="s">
        <v>1477</v>
      </c>
      <c r="D1713" s="288" t="s">
        <v>225</v>
      </c>
      <c r="E1713" s="203" t="s">
        <v>663</v>
      </c>
      <c r="F1713" s="203">
        <v>16</v>
      </c>
      <c r="G1713" s="37" t="s">
        <v>41</v>
      </c>
      <c r="H1713" s="37">
        <v>4</v>
      </c>
      <c r="I1713" s="203">
        <v>18</v>
      </c>
      <c r="J1713" s="204">
        <v>45163</v>
      </c>
    </row>
    <row r="1714" spans="1:10" thickBot="1" x14ac:dyDescent="0.3">
      <c r="A1714" s="344"/>
      <c r="B1714" s="289"/>
      <c r="C1714" s="289"/>
      <c r="D1714" s="289"/>
      <c r="E1714" s="188"/>
      <c r="F1714" s="188"/>
      <c r="G1714" s="32" t="s">
        <v>39</v>
      </c>
      <c r="H1714" s="32">
        <v>1</v>
      </c>
      <c r="I1714" s="188"/>
      <c r="J1714" s="239"/>
    </row>
    <row r="1715" spans="1:10" thickBot="1" x14ac:dyDescent="0.3">
      <c r="A1715" s="344"/>
      <c r="B1715" s="289"/>
      <c r="C1715" s="289"/>
      <c r="D1715" s="289"/>
      <c r="E1715" s="188"/>
      <c r="F1715" s="188"/>
      <c r="G1715" s="32" t="s">
        <v>277</v>
      </c>
      <c r="H1715" s="32">
        <v>2</v>
      </c>
      <c r="I1715" s="188"/>
      <c r="J1715" s="239"/>
    </row>
    <row r="1716" spans="1:10" thickBot="1" x14ac:dyDescent="0.3">
      <c r="A1716" s="344"/>
      <c r="B1716" s="289"/>
      <c r="C1716" s="289"/>
      <c r="D1716" s="289"/>
      <c r="E1716" s="188"/>
      <c r="F1716" s="188"/>
      <c r="G1716" s="32" t="s">
        <v>33</v>
      </c>
      <c r="H1716" s="32">
        <v>1</v>
      </c>
      <c r="I1716" s="188"/>
      <c r="J1716" s="239"/>
    </row>
    <row r="1717" spans="1:10" thickBot="1" x14ac:dyDescent="0.3">
      <c r="A1717" s="344"/>
      <c r="B1717" s="289"/>
      <c r="C1717" s="289"/>
      <c r="D1717" s="289"/>
      <c r="E1717" s="188"/>
      <c r="F1717" s="188"/>
      <c r="G1717" s="32" t="s">
        <v>348</v>
      </c>
      <c r="H1717" s="32">
        <v>1</v>
      </c>
      <c r="I1717" s="188"/>
      <c r="J1717" s="239"/>
    </row>
    <row r="1718" spans="1:10" ht="15.75" thickBot="1" x14ac:dyDescent="0.3">
      <c r="A1718" s="345"/>
      <c r="B1718" s="290"/>
      <c r="C1718" s="290"/>
      <c r="D1718" s="290"/>
      <c r="E1718" s="189"/>
      <c r="F1718" s="189"/>
      <c r="G1718" s="98" t="s">
        <v>31</v>
      </c>
      <c r="H1718" s="98">
        <v>7</v>
      </c>
      <c r="I1718" s="189"/>
      <c r="J1718" s="240"/>
    </row>
    <row r="1719" spans="1:10" ht="15" customHeight="1" thickBot="1" x14ac:dyDescent="0.3">
      <c r="A1719" s="120">
        <v>150851</v>
      </c>
      <c r="B1719" s="94" t="s">
        <v>1475</v>
      </c>
      <c r="C1719" s="94" t="s">
        <v>1478</v>
      </c>
      <c r="D1719" s="94" t="s">
        <v>225</v>
      </c>
      <c r="E1719" s="35" t="s">
        <v>663</v>
      </c>
      <c r="F1719" s="35">
        <v>5</v>
      </c>
      <c r="G1719" s="35" t="s">
        <v>33</v>
      </c>
      <c r="H1719" s="35">
        <v>5</v>
      </c>
      <c r="I1719" s="35">
        <v>7</v>
      </c>
      <c r="J1719" s="36">
        <v>45163</v>
      </c>
    </row>
    <row r="1720" spans="1:10" ht="30.75" thickBot="1" x14ac:dyDescent="0.3">
      <c r="A1720" s="120">
        <v>117959</v>
      </c>
      <c r="B1720" s="94" t="s">
        <v>1479</v>
      </c>
      <c r="C1720" s="94" t="s">
        <v>1480</v>
      </c>
      <c r="D1720" s="94" t="s">
        <v>1416</v>
      </c>
      <c r="E1720" s="94" t="s">
        <v>663</v>
      </c>
      <c r="F1720" s="94">
        <v>9.1999999999999993</v>
      </c>
      <c r="G1720" s="94" t="s">
        <v>39</v>
      </c>
      <c r="H1720" s="94">
        <v>9.1999999999999993</v>
      </c>
      <c r="I1720" s="35">
        <v>11</v>
      </c>
      <c r="J1720" s="36">
        <v>45163</v>
      </c>
    </row>
    <row r="1721" spans="1:10" thickBot="1" x14ac:dyDescent="0.3">
      <c r="A1721" s="343">
        <v>151427</v>
      </c>
      <c r="B1721" s="288" t="s">
        <v>1481</v>
      </c>
      <c r="C1721" s="288" t="s">
        <v>1482</v>
      </c>
      <c r="D1721" s="288" t="s">
        <v>681</v>
      </c>
      <c r="E1721" s="288" t="s">
        <v>663</v>
      </c>
      <c r="F1721" s="288">
        <v>26</v>
      </c>
      <c r="G1721" s="96" t="s">
        <v>33</v>
      </c>
      <c r="H1721" s="96">
        <v>8</v>
      </c>
      <c r="I1721" s="203">
        <v>28</v>
      </c>
      <c r="J1721" s="204">
        <v>45163</v>
      </c>
    </row>
    <row r="1722" spans="1:10" ht="30" customHeight="1" x14ac:dyDescent="0.3">
      <c r="A1722" s="344"/>
      <c r="B1722" s="289"/>
      <c r="C1722" s="289"/>
      <c r="D1722" s="289"/>
      <c r="E1722" s="289"/>
      <c r="F1722" s="289"/>
      <c r="G1722" s="97" t="s">
        <v>277</v>
      </c>
      <c r="H1722" s="97">
        <v>8</v>
      </c>
      <c r="I1722" s="188"/>
      <c r="J1722" s="239"/>
    </row>
    <row r="1723" spans="1:10" ht="15.75" thickBot="1" x14ac:dyDescent="0.3">
      <c r="A1723" s="346"/>
      <c r="B1723" s="347"/>
      <c r="C1723" s="347"/>
      <c r="D1723" s="347"/>
      <c r="E1723" s="347"/>
      <c r="F1723" s="347"/>
      <c r="G1723" s="122" t="s">
        <v>39</v>
      </c>
      <c r="H1723" s="122">
        <v>10</v>
      </c>
      <c r="I1723" s="246"/>
      <c r="J1723" s="291"/>
    </row>
    <row r="1724" spans="1:10" ht="15" customHeight="1" x14ac:dyDescent="0.3">
      <c r="A1724" s="205">
        <v>87425</v>
      </c>
      <c r="B1724" s="203" t="s">
        <v>1483</v>
      </c>
      <c r="C1724" s="203" t="s">
        <v>1484</v>
      </c>
      <c r="D1724" s="203" t="s">
        <v>583</v>
      </c>
      <c r="E1724" s="37" t="s">
        <v>364</v>
      </c>
      <c r="F1724" s="37">
        <v>3.04</v>
      </c>
      <c r="G1724" s="37" t="s">
        <v>48</v>
      </c>
      <c r="H1724" s="37">
        <v>3.04</v>
      </c>
      <c r="I1724" s="37">
        <v>5</v>
      </c>
      <c r="J1724" s="80">
        <v>45162</v>
      </c>
    </row>
    <row r="1725" spans="1:10" ht="15.75" thickBot="1" x14ac:dyDescent="0.3">
      <c r="A1725" s="195"/>
      <c r="B1725" s="189"/>
      <c r="C1725" s="189"/>
      <c r="D1725" s="189"/>
      <c r="E1725" s="33" t="s">
        <v>492</v>
      </c>
      <c r="F1725" s="33">
        <v>5.13</v>
      </c>
      <c r="G1725" s="33" t="s">
        <v>48</v>
      </c>
      <c r="H1725" s="33">
        <v>5.13</v>
      </c>
      <c r="I1725" s="33">
        <v>7</v>
      </c>
      <c r="J1725" s="82">
        <v>45162</v>
      </c>
    </row>
    <row r="1726" spans="1:10" ht="15" customHeight="1" x14ac:dyDescent="0.3">
      <c r="A1726" s="205">
        <v>87773</v>
      </c>
      <c r="B1726" s="203" t="s">
        <v>1485</v>
      </c>
      <c r="C1726" s="203" t="s">
        <v>1486</v>
      </c>
      <c r="D1726" s="203" t="s">
        <v>684</v>
      </c>
      <c r="E1726" s="203" t="s">
        <v>364</v>
      </c>
      <c r="F1726" s="203">
        <v>14</v>
      </c>
      <c r="G1726" s="37" t="s">
        <v>33</v>
      </c>
      <c r="H1726" s="37">
        <v>8</v>
      </c>
      <c r="I1726" s="206">
        <v>16</v>
      </c>
      <c r="J1726" s="80">
        <v>45164</v>
      </c>
    </row>
    <row r="1727" spans="1:10" ht="15.75" thickBot="1" x14ac:dyDescent="0.3">
      <c r="A1727" s="195"/>
      <c r="B1727" s="189"/>
      <c r="C1727" s="189"/>
      <c r="D1727" s="189"/>
      <c r="E1727" s="189"/>
      <c r="F1727" s="189"/>
      <c r="G1727" s="33" t="s">
        <v>39</v>
      </c>
      <c r="H1727" s="33">
        <v>6</v>
      </c>
      <c r="I1727" s="207"/>
      <c r="J1727" s="82">
        <v>45164</v>
      </c>
    </row>
    <row r="1728" spans="1:10" thickBot="1" x14ac:dyDescent="0.3">
      <c r="A1728" s="205">
        <v>89605</v>
      </c>
      <c r="B1728" s="203" t="s">
        <v>1487</v>
      </c>
      <c r="C1728" s="203" t="s">
        <v>1488</v>
      </c>
      <c r="D1728" s="203" t="s">
        <v>684</v>
      </c>
      <c r="E1728" s="203" t="s">
        <v>364</v>
      </c>
      <c r="F1728" s="203">
        <v>21.8</v>
      </c>
      <c r="G1728" s="37" t="s">
        <v>41</v>
      </c>
      <c r="H1728" s="37">
        <v>3.53</v>
      </c>
      <c r="I1728" s="203">
        <v>23</v>
      </c>
      <c r="J1728" s="80">
        <v>45163</v>
      </c>
    </row>
    <row r="1729" spans="1:10" thickBot="1" x14ac:dyDescent="0.3">
      <c r="A1729" s="194"/>
      <c r="B1729" s="188"/>
      <c r="C1729" s="188"/>
      <c r="D1729" s="188"/>
      <c r="E1729" s="188"/>
      <c r="F1729" s="188"/>
      <c r="G1729" s="32" t="s">
        <v>39</v>
      </c>
      <c r="H1729" s="32">
        <v>7.72</v>
      </c>
      <c r="I1729" s="188"/>
      <c r="J1729" s="81">
        <v>45163</v>
      </c>
    </row>
    <row r="1730" spans="1:10" ht="15" customHeight="1" x14ac:dyDescent="0.3">
      <c r="A1730" s="194"/>
      <c r="B1730" s="188"/>
      <c r="C1730" s="188"/>
      <c r="D1730" s="188"/>
      <c r="E1730" s="188"/>
      <c r="F1730" s="188"/>
      <c r="G1730" s="32" t="s">
        <v>31</v>
      </c>
      <c r="H1730" s="32">
        <v>5.9</v>
      </c>
      <c r="I1730" s="188"/>
      <c r="J1730" s="81">
        <v>45163</v>
      </c>
    </row>
    <row r="1731" spans="1:10" ht="15.75" thickBot="1" x14ac:dyDescent="0.3">
      <c r="A1731" s="195"/>
      <c r="B1731" s="189"/>
      <c r="C1731" s="189"/>
      <c r="D1731" s="189"/>
      <c r="E1731" s="189"/>
      <c r="F1731" s="189"/>
      <c r="G1731" s="33" t="s">
        <v>33</v>
      </c>
      <c r="H1731" s="33">
        <v>4.6500000000000004</v>
      </c>
      <c r="I1731" s="189"/>
      <c r="J1731" s="82">
        <v>45163</v>
      </c>
    </row>
    <row r="1732" spans="1:10" thickBot="1" x14ac:dyDescent="0.3">
      <c r="A1732" s="221">
        <v>90495</v>
      </c>
      <c r="B1732" s="206" t="s">
        <v>1489</v>
      </c>
      <c r="C1732" s="206" t="s">
        <v>1489</v>
      </c>
      <c r="D1732" s="206" t="s">
        <v>684</v>
      </c>
      <c r="E1732" s="37" t="s">
        <v>364</v>
      </c>
      <c r="F1732" s="37">
        <v>2.94</v>
      </c>
      <c r="G1732" s="37" t="s">
        <v>33</v>
      </c>
      <c r="H1732" s="37">
        <v>2.94</v>
      </c>
      <c r="I1732" s="37">
        <v>4</v>
      </c>
      <c r="J1732" s="80">
        <v>45162</v>
      </c>
    </row>
    <row r="1733" spans="1:10" ht="15" customHeight="1" x14ac:dyDescent="0.3">
      <c r="A1733" s="222"/>
      <c r="B1733" s="207"/>
      <c r="C1733" s="207"/>
      <c r="D1733" s="207"/>
      <c r="E1733" s="189" t="s">
        <v>492</v>
      </c>
      <c r="F1733" s="189">
        <v>4</v>
      </c>
      <c r="G1733" s="32" t="s">
        <v>39</v>
      </c>
      <c r="H1733" s="32">
        <v>1</v>
      </c>
      <c r="I1733" s="189">
        <v>6</v>
      </c>
      <c r="J1733" s="81">
        <v>45162</v>
      </c>
    </row>
    <row r="1734" spans="1:10" ht="15.75" thickBot="1" x14ac:dyDescent="0.3">
      <c r="A1734" s="285"/>
      <c r="B1734" s="209"/>
      <c r="C1734" s="209"/>
      <c r="D1734" s="209"/>
      <c r="E1734" s="209"/>
      <c r="F1734" s="209"/>
      <c r="G1734" s="53" t="s">
        <v>1490</v>
      </c>
      <c r="H1734" s="53">
        <v>3</v>
      </c>
      <c r="I1734" s="209"/>
      <c r="J1734" s="102">
        <v>45162</v>
      </c>
    </row>
    <row r="1735" spans="1:10" thickBot="1" x14ac:dyDescent="0.3">
      <c r="A1735" s="212">
        <v>93907</v>
      </c>
      <c r="B1735" s="208" t="s">
        <v>1491</v>
      </c>
      <c r="C1735" s="208" t="s">
        <v>1492</v>
      </c>
      <c r="D1735" s="208" t="s">
        <v>1493</v>
      </c>
      <c r="E1735" s="208" t="s">
        <v>851</v>
      </c>
      <c r="F1735" s="208">
        <v>20.27</v>
      </c>
      <c r="G1735" s="38" t="s">
        <v>41</v>
      </c>
      <c r="H1735" s="38">
        <v>3.78</v>
      </c>
      <c r="I1735" s="208">
        <v>22</v>
      </c>
      <c r="J1735" s="83">
        <v>45162</v>
      </c>
    </row>
    <row r="1736" spans="1:10" thickBot="1" x14ac:dyDescent="0.3">
      <c r="A1736" s="194"/>
      <c r="B1736" s="188"/>
      <c r="C1736" s="188"/>
      <c r="D1736" s="188"/>
      <c r="E1736" s="188"/>
      <c r="F1736" s="188"/>
      <c r="G1736" s="32" t="s">
        <v>39</v>
      </c>
      <c r="H1736" s="32">
        <v>5.84</v>
      </c>
      <c r="I1736" s="188"/>
      <c r="J1736" s="81">
        <v>45162</v>
      </c>
    </row>
    <row r="1737" spans="1:10" thickBot="1" x14ac:dyDescent="0.3">
      <c r="A1737" s="194"/>
      <c r="B1737" s="188"/>
      <c r="C1737" s="188"/>
      <c r="D1737" s="188"/>
      <c r="E1737" s="188"/>
      <c r="F1737" s="188"/>
      <c r="G1737" s="32" t="s">
        <v>447</v>
      </c>
      <c r="H1737" s="32">
        <v>1</v>
      </c>
      <c r="I1737" s="188"/>
      <c r="J1737" s="81">
        <v>45162</v>
      </c>
    </row>
    <row r="1738" spans="1:10" thickBot="1" x14ac:dyDescent="0.3">
      <c r="A1738" s="194"/>
      <c r="B1738" s="188"/>
      <c r="C1738" s="188"/>
      <c r="D1738" s="188"/>
      <c r="E1738" s="188"/>
      <c r="F1738" s="188"/>
      <c r="G1738" s="32" t="s">
        <v>33</v>
      </c>
      <c r="H1738" s="32">
        <v>3.4</v>
      </c>
      <c r="I1738" s="188"/>
      <c r="J1738" s="81">
        <v>45162</v>
      </c>
    </row>
    <row r="1739" spans="1:10" thickBot="1" x14ac:dyDescent="0.3">
      <c r="A1739" s="194"/>
      <c r="B1739" s="188"/>
      <c r="C1739" s="188"/>
      <c r="D1739" s="188"/>
      <c r="E1739" s="188"/>
      <c r="F1739" s="188"/>
      <c r="G1739" s="32" t="s">
        <v>433</v>
      </c>
      <c r="H1739" s="32">
        <v>3.25</v>
      </c>
      <c r="I1739" s="188"/>
      <c r="J1739" s="81">
        <v>45162</v>
      </c>
    </row>
    <row r="1740" spans="1:10" thickBot="1" x14ac:dyDescent="0.3">
      <c r="A1740" s="194"/>
      <c r="B1740" s="188"/>
      <c r="C1740" s="188"/>
      <c r="D1740" s="188"/>
      <c r="E1740" s="188"/>
      <c r="F1740" s="188"/>
      <c r="G1740" s="32" t="s">
        <v>29</v>
      </c>
      <c r="H1740" s="32">
        <v>3</v>
      </c>
      <c r="I1740" s="188"/>
      <c r="J1740" s="81">
        <v>45162</v>
      </c>
    </row>
    <row r="1741" spans="1:10" ht="15" customHeight="1" x14ac:dyDescent="0.3">
      <c r="A1741" s="194"/>
      <c r="B1741" s="188"/>
      <c r="C1741" s="188"/>
      <c r="D1741" s="188"/>
      <c r="E1741" s="188" t="s">
        <v>1494</v>
      </c>
      <c r="F1741" s="188">
        <v>3.5</v>
      </c>
      <c r="G1741" s="32" t="s">
        <v>433</v>
      </c>
      <c r="H1741" s="32">
        <v>1.75</v>
      </c>
      <c r="I1741" s="188">
        <v>5</v>
      </c>
      <c r="J1741" s="81">
        <v>45162</v>
      </c>
    </row>
    <row r="1742" spans="1:10" ht="15.75" thickBot="1" x14ac:dyDescent="0.3">
      <c r="A1742" s="195"/>
      <c r="B1742" s="189"/>
      <c r="C1742" s="189"/>
      <c r="D1742" s="189"/>
      <c r="E1742" s="189"/>
      <c r="F1742" s="189"/>
      <c r="G1742" s="33" t="s">
        <v>33</v>
      </c>
      <c r="H1742" s="33">
        <v>1.75</v>
      </c>
      <c r="I1742" s="189"/>
      <c r="J1742" s="82">
        <v>45162</v>
      </c>
    </row>
    <row r="1743" spans="1:10" thickBot="1" x14ac:dyDescent="0.3">
      <c r="A1743" s="205">
        <v>95228</v>
      </c>
      <c r="B1743" s="203" t="s">
        <v>1495</v>
      </c>
      <c r="C1743" s="203" t="s">
        <v>1496</v>
      </c>
      <c r="D1743" s="203" t="s">
        <v>46</v>
      </c>
      <c r="E1743" s="203" t="s">
        <v>851</v>
      </c>
      <c r="F1743" s="203">
        <v>41</v>
      </c>
      <c r="G1743" s="37" t="s">
        <v>39</v>
      </c>
      <c r="H1743" s="37">
        <v>14.42</v>
      </c>
      <c r="I1743" s="203">
        <v>43</v>
      </c>
      <c r="J1743" s="80">
        <v>45163</v>
      </c>
    </row>
    <row r="1744" spans="1:10" ht="15" customHeight="1" x14ac:dyDescent="0.3">
      <c r="A1744" s="194"/>
      <c r="B1744" s="188"/>
      <c r="C1744" s="188"/>
      <c r="D1744" s="188"/>
      <c r="E1744" s="188"/>
      <c r="F1744" s="188"/>
      <c r="G1744" s="32" t="s">
        <v>31</v>
      </c>
      <c r="H1744" s="32">
        <v>9.49</v>
      </c>
      <c r="I1744" s="188"/>
      <c r="J1744" s="81">
        <v>45163</v>
      </c>
    </row>
    <row r="1745" spans="1:10" ht="15.75" thickBot="1" x14ac:dyDescent="0.3">
      <c r="A1745" s="195"/>
      <c r="B1745" s="189"/>
      <c r="C1745" s="189"/>
      <c r="D1745" s="189"/>
      <c r="E1745" s="189"/>
      <c r="F1745" s="189"/>
      <c r="G1745" s="33" t="s">
        <v>33</v>
      </c>
      <c r="H1745" s="33">
        <v>17.09</v>
      </c>
      <c r="I1745" s="189"/>
      <c r="J1745" s="82">
        <v>45163</v>
      </c>
    </row>
    <row r="1746" spans="1:10" thickBot="1" x14ac:dyDescent="0.3">
      <c r="A1746" s="205">
        <v>95423</v>
      </c>
      <c r="B1746" s="203" t="s">
        <v>1497</v>
      </c>
      <c r="C1746" s="203" t="s">
        <v>1497</v>
      </c>
      <c r="D1746" s="203" t="s">
        <v>566</v>
      </c>
      <c r="E1746" s="203" t="s">
        <v>364</v>
      </c>
      <c r="F1746" s="203">
        <v>21.49</v>
      </c>
      <c r="G1746" s="37" t="s">
        <v>39</v>
      </c>
      <c r="H1746" s="37">
        <v>7.03</v>
      </c>
      <c r="I1746" s="203">
        <v>23</v>
      </c>
      <c r="J1746" s="80">
        <v>45162</v>
      </c>
    </row>
    <row r="1747" spans="1:10" thickBot="1" x14ac:dyDescent="0.3">
      <c r="A1747" s="194"/>
      <c r="B1747" s="188"/>
      <c r="C1747" s="188"/>
      <c r="D1747" s="188"/>
      <c r="E1747" s="188"/>
      <c r="F1747" s="188"/>
      <c r="G1747" s="32" t="s">
        <v>277</v>
      </c>
      <c r="H1747" s="32">
        <v>2.2599999999999998</v>
      </c>
      <c r="I1747" s="188"/>
      <c r="J1747" s="81">
        <v>45162</v>
      </c>
    </row>
    <row r="1748" spans="1:10" ht="15.75" thickBot="1" x14ac:dyDescent="0.3">
      <c r="A1748" s="195"/>
      <c r="B1748" s="189"/>
      <c r="C1748" s="189"/>
      <c r="D1748" s="189"/>
      <c r="E1748" s="189"/>
      <c r="F1748" s="189"/>
      <c r="G1748" s="33" t="s">
        <v>33</v>
      </c>
      <c r="H1748" s="33">
        <v>12.2</v>
      </c>
      <c r="I1748" s="189"/>
      <c r="J1748" s="82">
        <v>45162</v>
      </c>
    </row>
    <row r="1749" spans="1:10" ht="15.75" thickBot="1" x14ac:dyDescent="0.3">
      <c r="A1749" s="34">
        <v>97664</v>
      </c>
      <c r="B1749" s="35" t="s">
        <v>1498</v>
      </c>
      <c r="C1749" s="35" t="s">
        <v>1499</v>
      </c>
      <c r="D1749" s="35" t="s">
        <v>684</v>
      </c>
      <c r="E1749" s="35" t="s">
        <v>364</v>
      </c>
      <c r="F1749" s="35">
        <v>3.2</v>
      </c>
      <c r="G1749" s="35" t="s">
        <v>29</v>
      </c>
      <c r="H1749" s="35">
        <v>3.2</v>
      </c>
      <c r="I1749" s="35">
        <v>5</v>
      </c>
      <c r="J1749" s="36">
        <v>45162</v>
      </c>
    </row>
    <row r="1750" spans="1:10" thickBot="1" x14ac:dyDescent="0.3">
      <c r="A1750" s="205">
        <v>111892</v>
      </c>
      <c r="B1750" s="203" t="s">
        <v>1500</v>
      </c>
      <c r="C1750" s="203" t="s">
        <v>1501</v>
      </c>
      <c r="D1750" s="203" t="s">
        <v>684</v>
      </c>
      <c r="E1750" s="203" t="s">
        <v>364</v>
      </c>
      <c r="F1750" s="203">
        <v>5.5</v>
      </c>
      <c r="G1750" s="37" t="s">
        <v>39</v>
      </c>
      <c r="H1750" s="37">
        <v>0.5</v>
      </c>
      <c r="I1750" s="203">
        <v>7</v>
      </c>
      <c r="J1750" s="80">
        <v>45162</v>
      </c>
    </row>
    <row r="1751" spans="1:10" thickBot="1" x14ac:dyDescent="0.3">
      <c r="A1751" s="194"/>
      <c r="B1751" s="188"/>
      <c r="C1751" s="188"/>
      <c r="D1751" s="188"/>
      <c r="E1751" s="188"/>
      <c r="F1751" s="188"/>
      <c r="G1751" s="32" t="s">
        <v>33</v>
      </c>
      <c r="H1751" s="32">
        <v>2</v>
      </c>
      <c r="I1751" s="188"/>
      <c r="J1751" s="81">
        <v>45162</v>
      </c>
    </row>
    <row r="1752" spans="1:10" thickBot="1" x14ac:dyDescent="0.3">
      <c r="A1752" s="194"/>
      <c r="B1752" s="188"/>
      <c r="C1752" s="188"/>
      <c r="D1752" s="188"/>
      <c r="E1752" s="188"/>
      <c r="F1752" s="188"/>
      <c r="G1752" s="32" t="s">
        <v>433</v>
      </c>
      <c r="H1752" s="32">
        <v>0.5</v>
      </c>
      <c r="I1752" s="188"/>
      <c r="J1752" s="81">
        <v>45162</v>
      </c>
    </row>
    <row r="1753" spans="1:10" ht="15" customHeight="1" x14ac:dyDescent="0.3">
      <c r="A1753" s="194"/>
      <c r="B1753" s="188"/>
      <c r="C1753" s="188"/>
      <c r="D1753" s="188"/>
      <c r="E1753" s="188"/>
      <c r="F1753" s="188"/>
      <c r="G1753" s="32" t="s">
        <v>29</v>
      </c>
      <c r="H1753" s="32">
        <v>1</v>
      </c>
      <c r="I1753" s="188"/>
      <c r="J1753" s="81">
        <v>45162</v>
      </c>
    </row>
    <row r="1754" spans="1:10" ht="15.75" thickBot="1" x14ac:dyDescent="0.3">
      <c r="A1754" s="195"/>
      <c r="B1754" s="189"/>
      <c r="C1754" s="189"/>
      <c r="D1754" s="189"/>
      <c r="E1754" s="189"/>
      <c r="F1754" s="189"/>
      <c r="G1754" s="33" t="s">
        <v>277</v>
      </c>
      <c r="H1754" s="33">
        <v>1.5</v>
      </c>
      <c r="I1754" s="189"/>
      <c r="J1754" s="82">
        <v>45162</v>
      </c>
    </row>
    <row r="1755" spans="1:10" ht="15" customHeight="1" x14ac:dyDescent="0.3">
      <c r="A1755" s="205">
        <v>114060</v>
      </c>
      <c r="B1755" s="203" t="s">
        <v>1502</v>
      </c>
      <c r="C1755" s="203" t="s">
        <v>1503</v>
      </c>
      <c r="D1755" s="203" t="s">
        <v>46</v>
      </c>
      <c r="E1755" s="203" t="s">
        <v>364</v>
      </c>
      <c r="F1755" s="203">
        <v>10</v>
      </c>
      <c r="G1755" s="37" t="s">
        <v>33</v>
      </c>
      <c r="H1755" s="37">
        <v>5</v>
      </c>
      <c r="I1755" s="203">
        <v>12</v>
      </c>
      <c r="J1755" s="80">
        <v>45163</v>
      </c>
    </row>
    <row r="1756" spans="1:10" ht="15.75" thickBot="1" x14ac:dyDescent="0.3">
      <c r="A1756" s="195"/>
      <c r="B1756" s="189"/>
      <c r="C1756" s="189"/>
      <c r="D1756" s="189"/>
      <c r="E1756" s="189"/>
      <c r="F1756" s="189"/>
      <c r="G1756" s="33" t="s">
        <v>39</v>
      </c>
      <c r="H1756" s="33">
        <v>5</v>
      </c>
      <c r="I1756" s="189"/>
      <c r="J1756" s="82">
        <v>45163</v>
      </c>
    </row>
    <row r="1757" spans="1:10" ht="15" customHeight="1" x14ac:dyDescent="0.3">
      <c r="A1757" s="205">
        <v>121944</v>
      </c>
      <c r="B1757" s="203" t="s">
        <v>1504</v>
      </c>
      <c r="C1757" s="203" t="s">
        <v>1505</v>
      </c>
      <c r="D1757" s="203" t="s">
        <v>1506</v>
      </c>
      <c r="E1757" s="203" t="s">
        <v>364</v>
      </c>
      <c r="F1757" s="203">
        <v>12.4</v>
      </c>
      <c r="G1757" s="37" t="s">
        <v>33</v>
      </c>
      <c r="H1757" s="37">
        <v>6.2</v>
      </c>
      <c r="I1757" s="203">
        <v>14</v>
      </c>
      <c r="J1757" s="80">
        <v>45166</v>
      </c>
    </row>
    <row r="1758" spans="1:10" ht="15.75" thickBot="1" x14ac:dyDescent="0.3">
      <c r="A1758" s="195"/>
      <c r="B1758" s="189"/>
      <c r="C1758" s="189"/>
      <c r="D1758" s="189"/>
      <c r="E1758" s="189"/>
      <c r="F1758" s="189"/>
      <c r="G1758" s="33" t="s">
        <v>39</v>
      </c>
      <c r="H1758" s="33">
        <v>6.2</v>
      </c>
      <c r="I1758" s="189"/>
      <c r="J1758" s="82">
        <v>45166</v>
      </c>
    </row>
    <row r="1759" spans="1:10" thickBot="1" x14ac:dyDescent="0.3">
      <c r="A1759" s="205">
        <v>150348</v>
      </c>
      <c r="B1759" s="203" t="s">
        <v>1507</v>
      </c>
      <c r="C1759" s="203" t="s">
        <v>1507</v>
      </c>
      <c r="D1759" s="203" t="s">
        <v>583</v>
      </c>
      <c r="E1759" s="203" t="s">
        <v>364</v>
      </c>
      <c r="F1759" s="203">
        <v>17.91</v>
      </c>
      <c r="G1759" s="37" t="s">
        <v>39</v>
      </c>
      <c r="H1759" s="37">
        <v>9.39</v>
      </c>
      <c r="I1759" s="203">
        <v>19</v>
      </c>
      <c r="J1759" s="80">
        <v>45162</v>
      </c>
    </row>
    <row r="1760" spans="1:10" ht="15" customHeight="1" x14ac:dyDescent="0.3">
      <c r="A1760" s="194"/>
      <c r="B1760" s="188"/>
      <c r="C1760" s="188"/>
      <c r="D1760" s="188"/>
      <c r="E1760" s="188"/>
      <c r="F1760" s="188"/>
      <c r="G1760" s="32" t="s">
        <v>277</v>
      </c>
      <c r="H1760" s="32">
        <v>3.76</v>
      </c>
      <c r="I1760" s="188"/>
      <c r="J1760" s="81">
        <v>45162</v>
      </c>
    </row>
    <row r="1761" spans="1:10" ht="15.75" thickBot="1" x14ac:dyDescent="0.3">
      <c r="A1761" s="195"/>
      <c r="B1761" s="189"/>
      <c r="C1761" s="189"/>
      <c r="D1761" s="189"/>
      <c r="E1761" s="189"/>
      <c r="F1761" s="189"/>
      <c r="G1761" s="33" t="s">
        <v>33</v>
      </c>
      <c r="H1761" s="33">
        <v>4.76</v>
      </c>
      <c r="I1761" s="189"/>
      <c r="J1761" s="82">
        <v>45162</v>
      </c>
    </row>
    <row r="1762" spans="1:10" ht="15" customHeight="1" x14ac:dyDescent="0.3">
      <c r="A1762" s="205">
        <v>151106</v>
      </c>
      <c r="B1762" s="203" t="s">
        <v>1508</v>
      </c>
      <c r="C1762" s="203" t="s">
        <v>1199</v>
      </c>
      <c r="D1762" s="203" t="s">
        <v>1009</v>
      </c>
      <c r="E1762" s="203" t="s">
        <v>364</v>
      </c>
      <c r="F1762" s="203">
        <v>2.85</v>
      </c>
      <c r="G1762" s="37" t="s">
        <v>39</v>
      </c>
      <c r="H1762" s="37">
        <v>1.42</v>
      </c>
      <c r="I1762" s="203">
        <v>4</v>
      </c>
      <c r="J1762" s="80">
        <v>45162</v>
      </c>
    </row>
    <row r="1763" spans="1:10" ht="15.75" thickBot="1" x14ac:dyDescent="0.3">
      <c r="A1763" s="195"/>
      <c r="B1763" s="189"/>
      <c r="C1763" s="189"/>
      <c r="D1763" s="189"/>
      <c r="E1763" s="189"/>
      <c r="F1763" s="189"/>
      <c r="G1763" s="33" t="s">
        <v>33</v>
      </c>
      <c r="H1763" s="33">
        <v>1.43</v>
      </c>
      <c r="I1763" s="189"/>
      <c r="J1763" s="82">
        <v>45162</v>
      </c>
    </row>
    <row r="1764" spans="1:10" ht="15" customHeight="1" x14ac:dyDescent="0.3">
      <c r="A1764" s="205">
        <v>151107</v>
      </c>
      <c r="B1764" s="203" t="s">
        <v>1508</v>
      </c>
      <c r="C1764" s="203" t="s">
        <v>1509</v>
      </c>
      <c r="D1764" s="203" t="s">
        <v>1009</v>
      </c>
      <c r="E1764" s="203" t="s">
        <v>364</v>
      </c>
      <c r="F1764" s="203">
        <v>3.1</v>
      </c>
      <c r="G1764" s="37" t="s">
        <v>39</v>
      </c>
      <c r="H1764" s="37">
        <v>2</v>
      </c>
      <c r="I1764" s="203">
        <v>5</v>
      </c>
      <c r="J1764" s="80">
        <v>45162</v>
      </c>
    </row>
    <row r="1765" spans="1:10" ht="15.75" thickBot="1" x14ac:dyDescent="0.3">
      <c r="A1765" s="195"/>
      <c r="B1765" s="189"/>
      <c r="C1765" s="189"/>
      <c r="D1765" s="189"/>
      <c r="E1765" s="189"/>
      <c r="F1765" s="189"/>
      <c r="G1765" s="33" t="s">
        <v>33</v>
      </c>
      <c r="H1765" s="33">
        <v>1.1000000000000001</v>
      </c>
      <c r="I1765" s="189"/>
      <c r="J1765" s="82">
        <v>45162</v>
      </c>
    </row>
    <row r="1766" spans="1:10" ht="15" customHeight="1" x14ac:dyDescent="0.3">
      <c r="A1766" s="205">
        <v>151227</v>
      </c>
      <c r="B1766" s="203" t="s">
        <v>1510</v>
      </c>
      <c r="C1766" s="203" t="s">
        <v>1511</v>
      </c>
      <c r="D1766" s="203" t="s">
        <v>363</v>
      </c>
      <c r="E1766" s="203" t="s">
        <v>364</v>
      </c>
      <c r="F1766" s="203">
        <v>22.6</v>
      </c>
      <c r="G1766" s="37" t="s">
        <v>41</v>
      </c>
      <c r="H1766" s="37">
        <v>10.01</v>
      </c>
      <c r="I1766" s="203">
        <v>24</v>
      </c>
      <c r="J1766" s="80">
        <v>45166</v>
      </c>
    </row>
    <row r="1767" spans="1:10" ht="15.75" thickBot="1" x14ac:dyDescent="0.3">
      <c r="A1767" s="195"/>
      <c r="B1767" s="189"/>
      <c r="C1767" s="189"/>
      <c r="D1767" s="189"/>
      <c r="E1767" s="189"/>
      <c r="F1767" s="189"/>
      <c r="G1767" s="33" t="s">
        <v>277</v>
      </c>
      <c r="H1767" s="33">
        <v>12.59</v>
      </c>
      <c r="I1767" s="189"/>
      <c r="J1767" s="82">
        <v>45166</v>
      </c>
    </row>
    <row r="1768" spans="1:10" thickBot="1" x14ac:dyDescent="0.3">
      <c r="A1768" s="205">
        <v>152223</v>
      </c>
      <c r="B1768" s="203" t="s">
        <v>1512</v>
      </c>
      <c r="C1768" s="203" t="s">
        <v>1513</v>
      </c>
      <c r="D1768" s="203" t="s">
        <v>684</v>
      </c>
      <c r="E1768" s="37" t="s">
        <v>364</v>
      </c>
      <c r="F1768" s="37">
        <v>2.74</v>
      </c>
      <c r="G1768" s="37" t="s">
        <v>33</v>
      </c>
      <c r="H1768" s="37">
        <v>2.74</v>
      </c>
      <c r="I1768" s="37">
        <v>4</v>
      </c>
      <c r="J1768" s="80">
        <v>45164</v>
      </c>
    </row>
    <row r="1769" spans="1:10" ht="15" customHeight="1" x14ac:dyDescent="0.3">
      <c r="A1769" s="194"/>
      <c r="B1769" s="188"/>
      <c r="C1769" s="188"/>
      <c r="D1769" s="188"/>
      <c r="E1769" s="188" t="s">
        <v>492</v>
      </c>
      <c r="F1769" s="189">
        <v>4.1399999999999997</v>
      </c>
      <c r="G1769" s="32" t="s">
        <v>277</v>
      </c>
      <c r="H1769" s="32">
        <v>3.1</v>
      </c>
      <c r="I1769" s="188">
        <v>6</v>
      </c>
      <c r="J1769" s="81">
        <v>45164</v>
      </c>
    </row>
    <row r="1770" spans="1:10" ht="15.75" thickBot="1" x14ac:dyDescent="0.3">
      <c r="A1770" s="195"/>
      <c r="B1770" s="189"/>
      <c r="C1770" s="189"/>
      <c r="D1770" s="189"/>
      <c r="E1770" s="189"/>
      <c r="F1770" s="207"/>
      <c r="G1770" s="33" t="s">
        <v>39</v>
      </c>
      <c r="H1770" s="33">
        <v>1.04</v>
      </c>
      <c r="I1770" s="189"/>
      <c r="J1770" s="82">
        <v>45164</v>
      </c>
    </row>
    <row r="1771" spans="1:10" thickBot="1" x14ac:dyDescent="0.3">
      <c r="A1771" s="205">
        <v>152596</v>
      </c>
      <c r="B1771" s="203" t="s">
        <v>1514</v>
      </c>
      <c r="C1771" s="203" t="s">
        <v>1515</v>
      </c>
      <c r="D1771" s="203" t="s">
        <v>684</v>
      </c>
      <c r="E1771" s="203" t="s">
        <v>364</v>
      </c>
      <c r="F1771" s="203">
        <v>13.47</v>
      </c>
      <c r="G1771" s="37" t="s">
        <v>41</v>
      </c>
      <c r="H1771" s="37">
        <v>2.7</v>
      </c>
      <c r="I1771" s="203">
        <v>15</v>
      </c>
      <c r="J1771" s="80">
        <v>45162</v>
      </c>
    </row>
    <row r="1772" spans="1:10" thickBot="1" x14ac:dyDescent="0.3">
      <c r="A1772" s="194"/>
      <c r="B1772" s="188"/>
      <c r="C1772" s="188"/>
      <c r="D1772" s="188"/>
      <c r="E1772" s="188"/>
      <c r="F1772" s="188"/>
      <c r="G1772" s="32" t="s">
        <v>33</v>
      </c>
      <c r="H1772" s="32">
        <v>5.6</v>
      </c>
      <c r="I1772" s="188"/>
      <c r="J1772" s="81">
        <v>45162</v>
      </c>
    </row>
    <row r="1773" spans="1:10" ht="15" customHeight="1" thickBot="1" x14ac:dyDescent="0.3">
      <c r="A1773" s="195"/>
      <c r="B1773" s="189"/>
      <c r="C1773" s="189"/>
      <c r="D1773" s="189"/>
      <c r="E1773" s="189"/>
      <c r="F1773" s="189"/>
      <c r="G1773" s="33" t="s">
        <v>39</v>
      </c>
      <c r="H1773" s="33">
        <v>5.17</v>
      </c>
      <c r="I1773" s="189"/>
      <c r="J1773" s="82">
        <v>45162</v>
      </c>
    </row>
    <row r="1774" spans="1:10" ht="15.75" thickBot="1" x14ac:dyDescent="0.3">
      <c r="A1774" s="34">
        <v>153572</v>
      </c>
      <c r="B1774" s="35" t="s">
        <v>1516</v>
      </c>
      <c r="C1774" s="35" t="s">
        <v>1517</v>
      </c>
      <c r="D1774" s="35" t="s">
        <v>684</v>
      </c>
      <c r="E1774" s="35" t="s">
        <v>364</v>
      </c>
      <c r="F1774" s="35">
        <v>6.74</v>
      </c>
      <c r="G1774" s="35" t="s">
        <v>33</v>
      </c>
      <c r="H1774" s="35">
        <v>6.74</v>
      </c>
      <c r="I1774" s="35">
        <v>8</v>
      </c>
      <c r="J1774" s="36">
        <v>45163</v>
      </c>
    </row>
    <row r="1775" spans="1:10" thickBot="1" x14ac:dyDescent="0.3">
      <c r="A1775" s="205">
        <v>153575</v>
      </c>
      <c r="B1775" s="203" t="s">
        <v>1516</v>
      </c>
      <c r="C1775" s="203" t="s">
        <v>1518</v>
      </c>
      <c r="D1775" s="203" t="s">
        <v>684</v>
      </c>
      <c r="E1775" s="203" t="s">
        <v>364</v>
      </c>
      <c r="F1775" s="203">
        <v>16</v>
      </c>
      <c r="G1775" s="37" t="s">
        <v>39</v>
      </c>
      <c r="H1775" s="37">
        <v>1.1000000000000001</v>
      </c>
      <c r="I1775" s="203">
        <v>18</v>
      </c>
      <c r="J1775" s="80">
        <v>45163</v>
      </c>
    </row>
    <row r="1776" spans="1:10" thickBot="1" x14ac:dyDescent="0.3">
      <c r="A1776" s="194"/>
      <c r="B1776" s="188"/>
      <c r="C1776" s="188"/>
      <c r="D1776" s="188"/>
      <c r="E1776" s="188"/>
      <c r="F1776" s="188"/>
      <c r="G1776" s="32" t="s">
        <v>277</v>
      </c>
      <c r="H1776" s="32">
        <v>6.4</v>
      </c>
      <c r="I1776" s="188"/>
      <c r="J1776" s="81">
        <v>45163</v>
      </c>
    </row>
    <row r="1777" spans="1:10" ht="15" customHeight="1" x14ac:dyDescent="0.3">
      <c r="A1777" s="194"/>
      <c r="B1777" s="188"/>
      <c r="C1777" s="188"/>
      <c r="D1777" s="188"/>
      <c r="E1777" s="188"/>
      <c r="F1777" s="188"/>
      <c r="G1777" s="32" t="s">
        <v>41</v>
      </c>
      <c r="H1777" s="32">
        <v>0.7</v>
      </c>
      <c r="I1777" s="188"/>
      <c r="J1777" s="81">
        <v>45163</v>
      </c>
    </row>
    <row r="1778" spans="1:10" ht="15.75" thickBot="1" x14ac:dyDescent="0.3">
      <c r="A1778" s="195"/>
      <c r="B1778" s="189"/>
      <c r="C1778" s="189"/>
      <c r="D1778" s="189"/>
      <c r="E1778" s="189"/>
      <c r="F1778" s="189"/>
      <c r="G1778" s="33" t="s">
        <v>33</v>
      </c>
      <c r="H1778" s="33">
        <v>7.8</v>
      </c>
      <c r="I1778" s="189"/>
      <c r="J1778" s="82">
        <v>45163</v>
      </c>
    </row>
    <row r="1779" spans="1:10" thickBot="1" x14ac:dyDescent="0.3">
      <c r="A1779" s="205">
        <v>153576</v>
      </c>
      <c r="B1779" s="203" t="s">
        <v>1516</v>
      </c>
      <c r="C1779" s="203" t="s">
        <v>1519</v>
      </c>
      <c r="D1779" s="203" t="s">
        <v>684</v>
      </c>
      <c r="E1779" s="203" t="s">
        <v>364</v>
      </c>
      <c r="F1779" s="203">
        <v>8.16</v>
      </c>
      <c r="G1779" s="37" t="s">
        <v>39</v>
      </c>
      <c r="H1779" s="37">
        <v>1.1599999999999999</v>
      </c>
      <c r="I1779" s="203">
        <v>10</v>
      </c>
      <c r="J1779" s="80">
        <v>45163</v>
      </c>
    </row>
    <row r="1780" spans="1:10" thickBot="1" x14ac:dyDescent="0.3">
      <c r="A1780" s="194"/>
      <c r="B1780" s="188"/>
      <c r="C1780" s="188"/>
      <c r="D1780" s="188"/>
      <c r="E1780" s="188"/>
      <c r="F1780" s="188"/>
      <c r="G1780" s="32" t="s">
        <v>277</v>
      </c>
      <c r="H1780" s="32">
        <v>3.2</v>
      </c>
      <c r="I1780" s="188"/>
      <c r="J1780" s="81">
        <v>45163</v>
      </c>
    </row>
    <row r="1781" spans="1:10" ht="15.75" thickBot="1" x14ac:dyDescent="0.3">
      <c r="A1781" s="195"/>
      <c r="B1781" s="189"/>
      <c r="C1781" s="189"/>
      <c r="D1781" s="189"/>
      <c r="E1781" s="189"/>
      <c r="F1781" s="189"/>
      <c r="G1781" s="33" t="s">
        <v>33</v>
      </c>
      <c r="H1781" s="33">
        <v>3.8</v>
      </c>
      <c r="I1781" s="189"/>
      <c r="J1781" s="82">
        <v>45163</v>
      </c>
    </row>
    <row r="1782" spans="1:10" ht="15.75" thickBot="1" x14ac:dyDescent="0.3">
      <c r="A1782" s="34">
        <v>155448</v>
      </c>
      <c r="B1782" s="35" t="s">
        <v>1520</v>
      </c>
      <c r="C1782" s="35" t="s">
        <v>1520</v>
      </c>
      <c r="D1782" s="35" t="s">
        <v>534</v>
      </c>
      <c r="E1782" s="35" t="s">
        <v>364</v>
      </c>
      <c r="F1782" s="35">
        <v>2.2000000000000002</v>
      </c>
      <c r="G1782" s="35" t="s">
        <v>33</v>
      </c>
      <c r="H1782" s="35">
        <v>2.2000000000000002</v>
      </c>
      <c r="I1782" s="35">
        <v>4</v>
      </c>
      <c r="J1782" s="36">
        <v>45162</v>
      </c>
    </row>
    <row r="1783" spans="1:10" ht="15" customHeight="1" thickBot="1" x14ac:dyDescent="0.3">
      <c r="A1783" s="34">
        <v>155450</v>
      </c>
      <c r="B1783" s="35" t="s">
        <v>1521</v>
      </c>
      <c r="C1783" s="35" t="s">
        <v>1521</v>
      </c>
      <c r="D1783" s="35" t="s">
        <v>534</v>
      </c>
      <c r="E1783" s="35" t="s">
        <v>364</v>
      </c>
      <c r="F1783" s="35">
        <v>8</v>
      </c>
      <c r="G1783" s="35" t="s">
        <v>33</v>
      </c>
      <c r="H1783" s="35">
        <v>8</v>
      </c>
      <c r="I1783" s="35">
        <v>10</v>
      </c>
      <c r="J1783" s="36">
        <v>45162</v>
      </c>
    </row>
    <row r="1784" spans="1:10" ht="15.75" thickBot="1" x14ac:dyDescent="0.3">
      <c r="A1784" s="34">
        <v>155492</v>
      </c>
      <c r="B1784" s="35" t="s">
        <v>1522</v>
      </c>
      <c r="C1784" s="35" t="s">
        <v>1522</v>
      </c>
      <c r="D1784" s="35" t="s">
        <v>534</v>
      </c>
      <c r="E1784" s="35" t="s">
        <v>364</v>
      </c>
      <c r="F1784" s="35">
        <v>3.5</v>
      </c>
      <c r="G1784" s="35" t="s">
        <v>39</v>
      </c>
      <c r="H1784" s="35">
        <v>3.5</v>
      </c>
      <c r="I1784" s="35">
        <v>5</v>
      </c>
      <c r="J1784" s="36">
        <v>45162</v>
      </c>
    </row>
    <row r="1785" spans="1:10" thickBot="1" x14ac:dyDescent="0.3">
      <c r="A1785" s="205">
        <v>155516</v>
      </c>
      <c r="B1785" s="203" t="s">
        <v>1485</v>
      </c>
      <c r="C1785" s="203" t="s">
        <v>957</v>
      </c>
      <c r="D1785" s="203" t="s">
        <v>684</v>
      </c>
      <c r="E1785" s="203" t="s">
        <v>364</v>
      </c>
      <c r="F1785" s="203">
        <v>40.799999999999997</v>
      </c>
      <c r="G1785" s="37" t="s">
        <v>39</v>
      </c>
      <c r="H1785" s="37">
        <v>17.5</v>
      </c>
      <c r="I1785" s="203">
        <v>42</v>
      </c>
      <c r="J1785" s="80">
        <v>45164</v>
      </c>
    </row>
    <row r="1786" spans="1:10" thickBot="1" x14ac:dyDescent="0.3">
      <c r="A1786" s="194"/>
      <c r="B1786" s="188"/>
      <c r="C1786" s="188"/>
      <c r="D1786" s="188"/>
      <c r="E1786" s="188"/>
      <c r="F1786" s="188"/>
      <c r="G1786" s="32" t="s">
        <v>31</v>
      </c>
      <c r="H1786" s="32">
        <v>10.7</v>
      </c>
      <c r="I1786" s="188"/>
      <c r="J1786" s="81">
        <v>45164</v>
      </c>
    </row>
    <row r="1787" spans="1:10" ht="15.75" thickBot="1" x14ac:dyDescent="0.3">
      <c r="A1787" s="195"/>
      <c r="B1787" s="189"/>
      <c r="C1787" s="189"/>
      <c r="D1787" s="189"/>
      <c r="E1787" s="189"/>
      <c r="F1787" s="189"/>
      <c r="G1787" s="33" t="s">
        <v>33</v>
      </c>
      <c r="H1787" s="33">
        <v>12.6</v>
      </c>
      <c r="I1787" s="189"/>
      <c r="J1787" s="82">
        <v>45164</v>
      </c>
    </row>
    <row r="1788" spans="1:10" ht="15" customHeight="1" x14ac:dyDescent="0.3">
      <c r="A1788" s="205">
        <v>164080</v>
      </c>
      <c r="B1788" s="203" t="s">
        <v>1523</v>
      </c>
      <c r="C1788" s="203" t="s">
        <v>1524</v>
      </c>
      <c r="D1788" s="203" t="s">
        <v>395</v>
      </c>
      <c r="E1788" s="37" t="s">
        <v>364</v>
      </c>
      <c r="F1788" s="37">
        <v>2.5299999999999998</v>
      </c>
      <c r="G1788" s="37" t="s">
        <v>31</v>
      </c>
      <c r="H1788" s="37">
        <v>2.5299999999999998</v>
      </c>
      <c r="I1788" s="37">
        <v>4</v>
      </c>
      <c r="J1788" s="80">
        <v>45163</v>
      </c>
    </row>
    <row r="1789" spans="1:10" ht="15.75" thickBot="1" x14ac:dyDescent="0.3">
      <c r="A1789" s="195"/>
      <c r="B1789" s="189"/>
      <c r="C1789" s="189"/>
      <c r="D1789" s="189"/>
      <c r="E1789" s="33" t="s">
        <v>492</v>
      </c>
      <c r="F1789" s="33">
        <v>2.36</v>
      </c>
      <c r="G1789" s="33" t="s">
        <v>39</v>
      </c>
      <c r="H1789" s="33">
        <v>2.36</v>
      </c>
      <c r="I1789" s="33">
        <v>4</v>
      </c>
      <c r="J1789" s="82">
        <v>45163</v>
      </c>
    </row>
    <row r="1790" spans="1:10" thickBot="1" x14ac:dyDescent="0.3">
      <c r="A1790" s="205">
        <v>169489</v>
      </c>
      <c r="B1790" s="203" t="s">
        <v>1525</v>
      </c>
      <c r="C1790" s="203" t="s">
        <v>1526</v>
      </c>
      <c r="D1790" s="203" t="s">
        <v>1527</v>
      </c>
      <c r="E1790" s="203" t="s">
        <v>364</v>
      </c>
      <c r="F1790" s="203">
        <v>84.41</v>
      </c>
      <c r="G1790" s="37" t="s">
        <v>42</v>
      </c>
      <c r="H1790" s="37">
        <v>12.8</v>
      </c>
      <c r="I1790" s="203">
        <v>86</v>
      </c>
      <c r="J1790" s="80">
        <v>45163</v>
      </c>
    </row>
    <row r="1791" spans="1:10" thickBot="1" x14ac:dyDescent="0.3">
      <c r="A1791" s="194"/>
      <c r="B1791" s="188"/>
      <c r="C1791" s="188"/>
      <c r="D1791" s="188"/>
      <c r="E1791" s="188"/>
      <c r="F1791" s="188"/>
      <c r="G1791" s="32" t="s">
        <v>39</v>
      </c>
      <c r="H1791" s="32">
        <v>16.829999999999998</v>
      </c>
      <c r="I1791" s="188"/>
      <c r="J1791" s="81">
        <v>45163</v>
      </c>
    </row>
    <row r="1792" spans="1:10" thickBot="1" x14ac:dyDescent="0.3">
      <c r="A1792" s="194"/>
      <c r="B1792" s="188"/>
      <c r="C1792" s="188"/>
      <c r="D1792" s="188"/>
      <c r="E1792" s="188"/>
      <c r="F1792" s="188"/>
      <c r="G1792" s="32" t="s">
        <v>31</v>
      </c>
      <c r="H1792" s="32">
        <v>50.35</v>
      </c>
      <c r="I1792" s="188"/>
      <c r="J1792" s="81">
        <v>45163</v>
      </c>
    </row>
    <row r="1793" spans="1:10" thickBot="1" x14ac:dyDescent="0.3">
      <c r="A1793" s="194"/>
      <c r="B1793" s="188"/>
      <c r="C1793" s="188"/>
      <c r="D1793" s="188"/>
      <c r="E1793" s="188"/>
      <c r="F1793" s="188"/>
      <c r="G1793" s="32" t="s">
        <v>348</v>
      </c>
      <c r="H1793" s="32">
        <v>3.76</v>
      </c>
      <c r="I1793" s="188"/>
      <c r="J1793" s="81">
        <v>45163</v>
      </c>
    </row>
    <row r="1794" spans="1:10" thickBot="1" x14ac:dyDescent="0.3">
      <c r="A1794" s="194"/>
      <c r="B1794" s="188"/>
      <c r="C1794" s="188"/>
      <c r="D1794" s="188"/>
      <c r="E1794" s="188"/>
      <c r="F1794" s="188"/>
      <c r="G1794" s="32" t="s">
        <v>48</v>
      </c>
      <c r="H1794" s="32">
        <v>0</v>
      </c>
      <c r="I1794" s="188"/>
      <c r="J1794" s="81">
        <v>45163</v>
      </c>
    </row>
    <row r="1795" spans="1:10" ht="15.75" thickBot="1" x14ac:dyDescent="0.3">
      <c r="A1795" s="245"/>
      <c r="B1795" s="246"/>
      <c r="C1795" s="246"/>
      <c r="D1795" s="246"/>
      <c r="E1795" s="246"/>
      <c r="F1795" s="246"/>
      <c r="G1795" s="53" t="s">
        <v>1098</v>
      </c>
      <c r="H1795" s="53">
        <v>0.67</v>
      </c>
      <c r="I1795" s="246"/>
      <c r="J1795" s="102">
        <v>45163</v>
      </c>
    </row>
    <row r="1796" spans="1:10" thickBot="1" x14ac:dyDescent="0.3">
      <c r="A1796" s="212">
        <v>172109</v>
      </c>
      <c r="B1796" s="208" t="s">
        <v>1526</v>
      </c>
      <c r="C1796" s="208" t="s">
        <v>1528</v>
      </c>
      <c r="D1796" s="208" t="s">
        <v>46</v>
      </c>
      <c r="E1796" s="208" t="s">
        <v>364</v>
      </c>
      <c r="F1796" s="208">
        <v>42.58</v>
      </c>
      <c r="G1796" s="38" t="s">
        <v>281</v>
      </c>
      <c r="H1796" s="38">
        <v>5.27</v>
      </c>
      <c r="I1796" s="208">
        <v>44</v>
      </c>
      <c r="J1796" s="83">
        <v>45163</v>
      </c>
    </row>
    <row r="1797" spans="1:10" thickBot="1" x14ac:dyDescent="0.3">
      <c r="A1797" s="194"/>
      <c r="B1797" s="188"/>
      <c r="C1797" s="188"/>
      <c r="D1797" s="188"/>
      <c r="E1797" s="188"/>
      <c r="F1797" s="188"/>
      <c r="G1797" s="32" t="s">
        <v>39</v>
      </c>
      <c r="H1797" s="32">
        <v>6.95</v>
      </c>
      <c r="I1797" s="188"/>
      <c r="J1797" s="81">
        <v>45163</v>
      </c>
    </row>
    <row r="1798" spans="1:10" thickBot="1" x14ac:dyDescent="0.3">
      <c r="A1798" s="194"/>
      <c r="B1798" s="188"/>
      <c r="C1798" s="188"/>
      <c r="D1798" s="188"/>
      <c r="E1798" s="188"/>
      <c r="F1798" s="188"/>
      <c r="G1798" s="32" t="s">
        <v>277</v>
      </c>
      <c r="H1798" s="32">
        <v>6.42</v>
      </c>
      <c r="I1798" s="188"/>
      <c r="J1798" s="81">
        <v>45163</v>
      </c>
    </row>
    <row r="1799" spans="1:10" ht="15.75" thickBot="1" x14ac:dyDescent="0.3">
      <c r="A1799" s="195"/>
      <c r="B1799" s="189"/>
      <c r="C1799" s="189"/>
      <c r="D1799" s="189"/>
      <c r="E1799" s="189"/>
      <c r="F1799" s="189"/>
      <c r="G1799" s="33" t="s">
        <v>33</v>
      </c>
      <c r="H1799" s="33">
        <v>23.94</v>
      </c>
      <c r="I1799" s="189"/>
      <c r="J1799" s="82">
        <v>45163</v>
      </c>
    </row>
    <row r="1800" spans="1:10" ht="15" customHeight="1" x14ac:dyDescent="0.3">
      <c r="A1800" s="205">
        <v>172118</v>
      </c>
      <c r="B1800" s="203" t="s">
        <v>1525</v>
      </c>
      <c r="C1800" s="203" t="s">
        <v>1529</v>
      </c>
      <c r="D1800" s="203" t="s">
        <v>46</v>
      </c>
      <c r="E1800" s="203" t="s">
        <v>364</v>
      </c>
      <c r="F1800" s="203">
        <v>35.43</v>
      </c>
      <c r="G1800" s="37" t="s">
        <v>39</v>
      </c>
      <c r="H1800" s="37">
        <v>5.43</v>
      </c>
      <c r="I1800" s="203">
        <v>37</v>
      </c>
      <c r="J1800" s="80">
        <v>45163</v>
      </c>
    </row>
    <row r="1801" spans="1:10" ht="15.75" thickBot="1" x14ac:dyDescent="0.3">
      <c r="A1801" s="195"/>
      <c r="B1801" s="189"/>
      <c r="C1801" s="189"/>
      <c r="D1801" s="189"/>
      <c r="E1801" s="189"/>
      <c r="F1801" s="189"/>
      <c r="G1801" s="33" t="s">
        <v>33</v>
      </c>
      <c r="H1801" s="33">
        <v>30</v>
      </c>
      <c r="I1801" s="189"/>
      <c r="J1801" s="82">
        <v>45163</v>
      </c>
    </row>
    <row r="1802" spans="1:10" thickBot="1" x14ac:dyDescent="0.3">
      <c r="A1802" s="205">
        <v>172201</v>
      </c>
      <c r="B1802" s="203" t="s">
        <v>1530</v>
      </c>
      <c r="C1802" s="203" t="s">
        <v>1531</v>
      </c>
      <c r="D1802" s="203" t="s">
        <v>684</v>
      </c>
      <c r="E1802" s="37" t="s">
        <v>364</v>
      </c>
      <c r="F1802" s="37">
        <v>4</v>
      </c>
      <c r="G1802" s="37" t="s">
        <v>39</v>
      </c>
      <c r="H1802" s="37">
        <v>4</v>
      </c>
      <c r="I1802" s="37">
        <v>6</v>
      </c>
      <c r="J1802" s="80">
        <v>45163</v>
      </c>
    </row>
    <row r="1803" spans="1:10" ht="15" customHeight="1" x14ac:dyDescent="0.3">
      <c r="A1803" s="194"/>
      <c r="B1803" s="188"/>
      <c r="C1803" s="188"/>
      <c r="D1803" s="188"/>
      <c r="E1803" s="188" t="s">
        <v>492</v>
      </c>
      <c r="F1803" s="188">
        <v>16</v>
      </c>
      <c r="G1803" s="32" t="s">
        <v>31</v>
      </c>
      <c r="H1803" s="32">
        <v>4.4000000000000004</v>
      </c>
      <c r="I1803" s="188">
        <v>18</v>
      </c>
      <c r="J1803" s="81">
        <v>45163</v>
      </c>
    </row>
    <row r="1804" spans="1:10" ht="15.75" thickBot="1" x14ac:dyDescent="0.3">
      <c r="A1804" s="195"/>
      <c r="B1804" s="189"/>
      <c r="C1804" s="189"/>
      <c r="D1804" s="189"/>
      <c r="E1804" s="189"/>
      <c r="F1804" s="189"/>
      <c r="G1804" s="33" t="s">
        <v>33</v>
      </c>
      <c r="H1804" s="33">
        <v>11.6</v>
      </c>
      <c r="I1804" s="189"/>
      <c r="J1804" s="82">
        <v>45163</v>
      </c>
    </row>
    <row r="1805" spans="1:10" ht="15" customHeight="1" x14ac:dyDescent="0.3">
      <c r="A1805" s="205">
        <v>172263</v>
      </c>
      <c r="B1805" s="203" t="s">
        <v>1532</v>
      </c>
      <c r="C1805" s="203" t="s">
        <v>1533</v>
      </c>
      <c r="D1805" s="203" t="s">
        <v>26</v>
      </c>
      <c r="E1805" s="203" t="s">
        <v>364</v>
      </c>
      <c r="F1805" s="203">
        <v>11.7</v>
      </c>
      <c r="G1805" s="37" t="s">
        <v>39</v>
      </c>
      <c r="H1805" s="37">
        <v>9.3000000000000007</v>
      </c>
      <c r="I1805" s="203">
        <v>13</v>
      </c>
      <c r="J1805" s="80">
        <v>45163</v>
      </c>
    </row>
    <row r="1806" spans="1:10" ht="15.75" thickBot="1" x14ac:dyDescent="0.3">
      <c r="A1806" s="195"/>
      <c r="B1806" s="189"/>
      <c r="C1806" s="189"/>
      <c r="D1806" s="189"/>
      <c r="E1806" s="189"/>
      <c r="F1806" s="189"/>
      <c r="G1806" s="33" t="s">
        <v>31</v>
      </c>
      <c r="H1806" s="33">
        <v>2.4</v>
      </c>
      <c r="I1806" s="189"/>
      <c r="J1806" s="82">
        <v>45163</v>
      </c>
    </row>
    <row r="1807" spans="1:10" thickBot="1" x14ac:dyDescent="0.3">
      <c r="A1807" s="205">
        <v>172384</v>
      </c>
      <c r="B1807" s="203" t="s">
        <v>1487</v>
      </c>
      <c r="C1807" s="203" t="s">
        <v>1534</v>
      </c>
      <c r="D1807" s="203" t="s">
        <v>684</v>
      </c>
      <c r="E1807" s="203" t="s">
        <v>364</v>
      </c>
      <c r="F1807" s="203">
        <v>29.7</v>
      </c>
      <c r="G1807" s="37" t="s">
        <v>39</v>
      </c>
      <c r="H1807" s="37">
        <v>12.4</v>
      </c>
      <c r="I1807" s="203">
        <v>31</v>
      </c>
      <c r="J1807" s="80">
        <v>45163</v>
      </c>
    </row>
    <row r="1808" spans="1:10" ht="15.75" thickBot="1" x14ac:dyDescent="0.3">
      <c r="A1808" s="195"/>
      <c r="B1808" s="189"/>
      <c r="C1808" s="189"/>
      <c r="D1808" s="189"/>
      <c r="E1808" s="189"/>
      <c r="F1808" s="189"/>
      <c r="G1808" s="33" t="s">
        <v>31</v>
      </c>
      <c r="H1808" s="33">
        <v>17.3</v>
      </c>
      <c r="I1808" s="189"/>
      <c r="J1808" s="82">
        <v>45163</v>
      </c>
    </row>
    <row r="1809" spans="1:10" ht="15" customHeight="1" x14ac:dyDescent="0.3">
      <c r="A1809" s="205">
        <v>175787</v>
      </c>
      <c r="B1809" s="203" t="s">
        <v>1535</v>
      </c>
      <c r="C1809" s="203" t="s">
        <v>1536</v>
      </c>
      <c r="D1809" s="203" t="s">
        <v>26</v>
      </c>
      <c r="E1809" s="203" t="s">
        <v>364</v>
      </c>
      <c r="F1809" s="203">
        <v>5.3</v>
      </c>
      <c r="G1809" s="37" t="s">
        <v>39</v>
      </c>
      <c r="H1809" s="37">
        <v>2.2999999999999998</v>
      </c>
      <c r="I1809" s="203">
        <v>7</v>
      </c>
      <c r="J1809" s="80">
        <v>45163</v>
      </c>
    </row>
    <row r="1810" spans="1:10" ht="15.75" thickBot="1" x14ac:dyDescent="0.3">
      <c r="A1810" s="195"/>
      <c r="B1810" s="189"/>
      <c r="C1810" s="189"/>
      <c r="D1810" s="189"/>
      <c r="E1810" s="189"/>
      <c r="F1810" s="189"/>
      <c r="G1810" s="33" t="s">
        <v>31</v>
      </c>
      <c r="H1810" s="33">
        <v>3</v>
      </c>
      <c r="I1810" s="189"/>
      <c r="J1810" s="82">
        <v>45163</v>
      </c>
    </row>
    <row r="1811" spans="1:10" thickBot="1" x14ac:dyDescent="0.3">
      <c r="A1811" s="205">
        <v>178244</v>
      </c>
      <c r="B1811" s="203" t="s">
        <v>1537</v>
      </c>
      <c r="C1811" s="203" t="s">
        <v>1538</v>
      </c>
      <c r="D1811" s="203" t="s">
        <v>1539</v>
      </c>
      <c r="E1811" s="37" t="s">
        <v>364</v>
      </c>
      <c r="F1811" s="37">
        <v>6.31</v>
      </c>
      <c r="G1811" s="37" t="s">
        <v>39</v>
      </c>
      <c r="H1811" s="37">
        <v>6.31</v>
      </c>
      <c r="I1811" s="37">
        <v>8</v>
      </c>
      <c r="J1811" s="80">
        <v>45163</v>
      </c>
    </row>
    <row r="1812" spans="1:10" ht="15" customHeight="1" x14ac:dyDescent="0.3">
      <c r="A1812" s="194"/>
      <c r="B1812" s="188"/>
      <c r="C1812" s="188"/>
      <c r="D1812" s="188"/>
      <c r="E1812" s="188" t="s">
        <v>492</v>
      </c>
      <c r="F1812" s="188">
        <v>11.13</v>
      </c>
      <c r="G1812" s="32" t="s">
        <v>33</v>
      </c>
      <c r="H1812" s="32">
        <v>5.2</v>
      </c>
      <c r="I1812" s="188">
        <v>13</v>
      </c>
      <c r="J1812" s="81">
        <v>45163</v>
      </c>
    </row>
    <row r="1813" spans="1:10" ht="15.75" thickBot="1" x14ac:dyDescent="0.3">
      <c r="A1813" s="195"/>
      <c r="B1813" s="189"/>
      <c r="C1813" s="189"/>
      <c r="D1813" s="189"/>
      <c r="E1813" s="189"/>
      <c r="F1813" s="189"/>
      <c r="G1813" s="33" t="s">
        <v>348</v>
      </c>
      <c r="H1813" s="33">
        <v>5.93</v>
      </c>
      <c r="I1813" s="189"/>
      <c r="J1813" s="82">
        <v>45163</v>
      </c>
    </row>
    <row r="1814" spans="1:10" ht="15" customHeight="1" x14ac:dyDescent="0.3">
      <c r="A1814" s="205">
        <v>178319</v>
      </c>
      <c r="B1814" s="203" t="s">
        <v>1540</v>
      </c>
      <c r="C1814" s="203" t="s">
        <v>1541</v>
      </c>
      <c r="D1814" s="203" t="s">
        <v>684</v>
      </c>
      <c r="E1814" s="203" t="s">
        <v>364</v>
      </c>
      <c r="F1814" s="203">
        <v>9.41</v>
      </c>
      <c r="G1814" s="37" t="s">
        <v>39</v>
      </c>
      <c r="H1814" s="37">
        <v>6.7</v>
      </c>
      <c r="I1814" s="203">
        <v>11</v>
      </c>
      <c r="J1814" s="80">
        <v>45162</v>
      </c>
    </row>
    <row r="1815" spans="1:10" ht="15.75" thickBot="1" x14ac:dyDescent="0.3">
      <c r="A1815" s="195"/>
      <c r="B1815" s="189"/>
      <c r="C1815" s="189"/>
      <c r="D1815" s="189"/>
      <c r="E1815" s="189"/>
      <c r="F1815" s="189"/>
      <c r="G1815" s="33" t="s">
        <v>33</v>
      </c>
      <c r="H1815" s="33">
        <v>2.71</v>
      </c>
      <c r="I1815" s="189"/>
      <c r="J1815" s="82">
        <v>45162</v>
      </c>
    </row>
    <row r="1816" spans="1:10" ht="15" customHeight="1" x14ac:dyDescent="0.3">
      <c r="A1816" s="205">
        <v>178328</v>
      </c>
      <c r="B1816" s="203" t="s">
        <v>1542</v>
      </c>
      <c r="C1816" s="203" t="s">
        <v>1543</v>
      </c>
      <c r="D1816" s="203" t="s">
        <v>684</v>
      </c>
      <c r="E1816" s="203" t="s">
        <v>364</v>
      </c>
      <c r="F1816" s="203">
        <v>4.8</v>
      </c>
      <c r="G1816" s="37" t="s">
        <v>33</v>
      </c>
      <c r="H1816" s="37">
        <v>1.5</v>
      </c>
      <c r="I1816" s="203">
        <v>6</v>
      </c>
      <c r="J1816" s="80">
        <v>45162</v>
      </c>
    </row>
    <row r="1817" spans="1:10" ht="15.75" thickBot="1" x14ac:dyDescent="0.3">
      <c r="A1817" s="195"/>
      <c r="B1817" s="189"/>
      <c r="C1817" s="189"/>
      <c r="D1817" s="189"/>
      <c r="E1817" s="189"/>
      <c r="F1817" s="189"/>
      <c r="G1817" s="33" t="s">
        <v>39</v>
      </c>
      <c r="H1817" s="33">
        <v>3.3</v>
      </c>
      <c r="I1817" s="189"/>
      <c r="J1817" s="82">
        <v>45162</v>
      </c>
    </row>
    <row r="1818" spans="1:10" thickBot="1" x14ac:dyDescent="0.3">
      <c r="A1818" s="205">
        <v>3101181</v>
      </c>
      <c r="B1818" s="203" t="s">
        <v>1544</v>
      </c>
      <c r="C1818" s="203" t="s">
        <v>1544</v>
      </c>
      <c r="D1818" s="203" t="s">
        <v>684</v>
      </c>
      <c r="E1818" s="203" t="s">
        <v>364</v>
      </c>
      <c r="F1818" s="203">
        <v>8.76</v>
      </c>
      <c r="G1818" s="37" t="s">
        <v>39</v>
      </c>
      <c r="H1818" s="37">
        <v>2.7</v>
      </c>
      <c r="I1818" s="203">
        <v>10</v>
      </c>
      <c r="J1818" s="80">
        <v>45164</v>
      </c>
    </row>
    <row r="1819" spans="1:10" ht="15" customHeight="1" thickBot="1" x14ac:dyDescent="0.3">
      <c r="A1819" s="195"/>
      <c r="B1819" s="189"/>
      <c r="C1819" s="189"/>
      <c r="D1819" s="189"/>
      <c r="E1819" s="189"/>
      <c r="F1819" s="189"/>
      <c r="G1819" s="33" t="s">
        <v>33</v>
      </c>
      <c r="H1819" s="33">
        <v>6.06</v>
      </c>
      <c r="I1819" s="189"/>
      <c r="J1819" s="82">
        <v>45164</v>
      </c>
    </row>
    <row r="1820" spans="1:10" ht="45.75" thickBot="1" x14ac:dyDescent="0.3">
      <c r="A1820" s="34">
        <v>3101187</v>
      </c>
      <c r="B1820" s="35" t="s">
        <v>1545</v>
      </c>
      <c r="C1820" s="35" t="s">
        <v>1546</v>
      </c>
      <c r="D1820" s="35" t="s">
        <v>684</v>
      </c>
      <c r="E1820" s="35" t="s">
        <v>364</v>
      </c>
      <c r="F1820" s="35">
        <v>5</v>
      </c>
      <c r="G1820" s="35" t="s">
        <v>39</v>
      </c>
      <c r="H1820" s="35">
        <v>5</v>
      </c>
      <c r="I1820" s="35">
        <v>7</v>
      </c>
      <c r="J1820" s="36">
        <v>45164</v>
      </c>
    </row>
    <row r="1821" spans="1:10" thickBot="1" x14ac:dyDescent="0.3">
      <c r="A1821" s="205">
        <v>3101199</v>
      </c>
      <c r="B1821" s="203" t="s">
        <v>1547</v>
      </c>
      <c r="C1821" s="203" t="s">
        <v>1548</v>
      </c>
      <c r="D1821" s="203" t="s">
        <v>395</v>
      </c>
      <c r="E1821" s="37" t="s">
        <v>364</v>
      </c>
      <c r="F1821" s="37">
        <v>2.64</v>
      </c>
      <c r="G1821" s="37" t="s">
        <v>39</v>
      </c>
      <c r="H1821" s="37">
        <v>2.64</v>
      </c>
      <c r="I1821" s="37">
        <v>4</v>
      </c>
      <c r="J1821" s="80">
        <v>45163</v>
      </c>
    </row>
    <row r="1822" spans="1:10" thickBot="1" x14ac:dyDescent="0.3">
      <c r="A1822" s="194"/>
      <c r="B1822" s="188"/>
      <c r="C1822" s="188"/>
      <c r="D1822" s="188"/>
      <c r="E1822" s="188" t="s">
        <v>492</v>
      </c>
      <c r="F1822" s="188">
        <v>11.36</v>
      </c>
      <c r="G1822" s="32" t="s">
        <v>348</v>
      </c>
      <c r="H1822" s="32">
        <v>2.58</v>
      </c>
      <c r="I1822" s="188">
        <v>13</v>
      </c>
      <c r="J1822" s="81">
        <v>45163</v>
      </c>
    </row>
    <row r="1823" spans="1:10" thickBot="1" x14ac:dyDescent="0.3">
      <c r="A1823" s="194"/>
      <c r="B1823" s="188"/>
      <c r="C1823" s="188"/>
      <c r="D1823" s="188"/>
      <c r="E1823" s="188"/>
      <c r="F1823" s="188"/>
      <c r="G1823" s="32" t="s">
        <v>42</v>
      </c>
      <c r="H1823" s="32">
        <v>4.87</v>
      </c>
      <c r="I1823" s="188"/>
      <c r="J1823" s="81">
        <v>45163</v>
      </c>
    </row>
    <row r="1824" spans="1:10" ht="15" customHeight="1" thickBot="1" x14ac:dyDescent="0.3">
      <c r="A1824" s="195"/>
      <c r="B1824" s="189"/>
      <c r="C1824" s="189"/>
      <c r="D1824" s="189"/>
      <c r="E1824" s="189"/>
      <c r="F1824" s="189"/>
      <c r="G1824" s="33" t="s">
        <v>31</v>
      </c>
      <c r="H1824" s="33">
        <v>3.91</v>
      </c>
      <c r="I1824" s="189"/>
      <c r="J1824" s="82">
        <v>45163</v>
      </c>
    </row>
    <row r="1825" spans="1:10" ht="15.75" thickBot="1" x14ac:dyDescent="0.3">
      <c r="A1825" s="34">
        <v>3103218</v>
      </c>
      <c r="B1825" s="35" t="s">
        <v>1549</v>
      </c>
      <c r="C1825" s="35" t="s">
        <v>1550</v>
      </c>
      <c r="D1825" s="35" t="s">
        <v>684</v>
      </c>
      <c r="E1825" s="35" t="s">
        <v>364</v>
      </c>
      <c r="F1825" s="35">
        <v>8.8000000000000007</v>
      </c>
      <c r="G1825" s="35" t="s">
        <v>31</v>
      </c>
      <c r="H1825" s="35">
        <v>8.8000000000000007</v>
      </c>
      <c r="I1825" s="35">
        <v>10</v>
      </c>
      <c r="J1825" s="36">
        <v>45163</v>
      </c>
    </row>
    <row r="1826" spans="1:10" thickBot="1" x14ac:dyDescent="0.3">
      <c r="A1826" s="205">
        <v>3103712</v>
      </c>
      <c r="B1826" s="203" t="s">
        <v>1530</v>
      </c>
      <c r="C1826" s="203" t="s">
        <v>1551</v>
      </c>
      <c r="D1826" s="203" t="s">
        <v>684</v>
      </c>
      <c r="E1826" s="203" t="s">
        <v>364</v>
      </c>
      <c r="F1826" s="203">
        <v>4.66</v>
      </c>
      <c r="G1826" s="37" t="s">
        <v>33</v>
      </c>
      <c r="H1826" s="37">
        <v>3.66</v>
      </c>
      <c r="I1826" s="203">
        <v>6</v>
      </c>
      <c r="J1826" s="80">
        <v>45163</v>
      </c>
    </row>
    <row r="1827" spans="1:10" ht="15.75" thickBot="1" x14ac:dyDescent="0.3">
      <c r="A1827" s="195"/>
      <c r="B1827" s="189"/>
      <c r="C1827" s="189"/>
      <c r="D1827" s="189"/>
      <c r="E1827" s="189"/>
      <c r="F1827" s="189"/>
      <c r="G1827" s="33" t="s">
        <v>39</v>
      </c>
      <c r="H1827" s="33">
        <v>1</v>
      </c>
      <c r="I1827" s="189"/>
      <c r="J1827" s="82">
        <v>45163</v>
      </c>
    </row>
    <row r="1828" spans="1:10" ht="30.75" thickBot="1" x14ac:dyDescent="0.3">
      <c r="A1828" s="34">
        <v>3115673</v>
      </c>
      <c r="B1828" s="35" t="s">
        <v>1512</v>
      </c>
      <c r="C1828" s="35" t="s">
        <v>1552</v>
      </c>
      <c r="D1828" s="35" t="s">
        <v>684</v>
      </c>
      <c r="E1828" s="35" t="s">
        <v>364</v>
      </c>
      <c r="F1828" s="35">
        <v>27.5</v>
      </c>
      <c r="G1828" s="35" t="s">
        <v>33</v>
      </c>
      <c r="H1828" s="35">
        <v>27.5</v>
      </c>
      <c r="I1828" s="35">
        <v>29</v>
      </c>
      <c r="J1828" s="36">
        <v>45164</v>
      </c>
    </row>
    <row r="1829" spans="1:10" thickBot="1" x14ac:dyDescent="0.3">
      <c r="A1829" s="205">
        <v>3126242</v>
      </c>
      <c r="B1829" s="203" t="s">
        <v>1495</v>
      </c>
      <c r="C1829" s="203" t="s">
        <v>1553</v>
      </c>
      <c r="D1829" s="203" t="s">
        <v>46</v>
      </c>
      <c r="E1829" s="203" t="s">
        <v>851</v>
      </c>
      <c r="F1829" s="203">
        <v>21.6</v>
      </c>
      <c r="G1829" s="37" t="s">
        <v>39</v>
      </c>
      <c r="H1829" s="37">
        <v>6.12</v>
      </c>
      <c r="I1829" s="203">
        <v>23</v>
      </c>
      <c r="J1829" s="80">
        <v>45163</v>
      </c>
    </row>
    <row r="1830" spans="1:10" ht="15" customHeight="1" x14ac:dyDescent="0.3">
      <c r="A1830" s="194"/>
      <c r="B1830" s="188"/>
      <c r="C1830" s="188"/>
      <c r="D1830" s="188"/>
      <c r="E1830" s="188"/>
      <c r="F1830" s="188"/>
      <c r="G1830" s="32" t="s">
        <v>31</v>
      </c>
      <c r="H1830" s="32">
        <v>3.82</v>
      </c>
      <c r="I1830" s="188"/>
      <c r="J1830" s="81">
        <v>45163</v>
      </c>
    </row>
    <row r="1831" spans="1:10" ht="15.75" thickBot="1" x14ac:dyDescent="0.3">
      <c r="A1831" s="195"/>
      <c r="B1831" s="189"/>
      <c r="C1831" s="189"/>
      <c r="D1831" s="189"/>
      <c r="E1831" s="189"/>
      <c r="F1831" s="189"/>
      <c r="G1831" s="33" t="s">
        <v>33</v>
      </c>
      <c r="H1831" s="33">
        <v>11.66</v>
      </c>
      <c r="I1831" s="189"/>
      <c r="J1831" s="82">
        <v>45163</v>
      </c>
    </row>
    <row r="1832" spans="1:10" thickBot="1" x14ac:dyDescent="0.3">
      <c r="A1832" s="205">
        <v>3130606</v>
      </c>
      <c r="B1832" s="203" t="s">
        <v>1485</v>
      </c>
      <c r="C1832" s="203" t="s">
        <v>1554</v>
      </c>
      <c r="D1832" s="203" t="s">
        <v>684</v>
      </c>
      <c r="E1832" s="203" t="s">
        <v>364</v>
      </c>
      <c r="F1832" s="203">
        <v>15.4</v>
      </c>
      <c r="G1832" s="37" t="s">
        <v>39</v>
      </c>
      <c r="H1832" s="37">
        <v>7.72</v>
      </c>
      <c r="I1832" s="203">
        <v>17</v>
      </c>
      <c r="J1832" s="80">
        <v>45164</v>
      </c>
    </row>
    <row r="1833" spans="1:10" ht="15" customHeight="1" thickBot="1" x14ac:dyDescent="0.3">
      <c r="A1833" s="195"/>
      <c r="B1833" s="189"/>
      <c r="C1833" s="189"/>
      <c r="D1833" s="189"/>
      <c r="E1833" s="189"/>
      <c r="F1833" s="189"/>
      <c r="G1833" s="33" t="s">
        <v>277</v>
      </c>
      <c r="H1833" s="33">
        <v>7.68</v>
      </c>
      <c r="I1833" s="189"/>
      <c r="J1833" s="82">
        <v>45164</v>
      </c>
    </row>
    <row r="1834" spans="1:10" ht="30.75" thickBot="1" x14ac:dyDescent="0.3">
      <c r="A1834" s="34">
        <v>3130698</v>
      </c>
      <c r="B1834" s="35" t="s">
        <v>1485</v>
      </c>
      <c r="C1834" s="35" t="s">
        <v>1555</v>
      </c>
      <c r="D1834" s="35" t="s">
        <v>213</v>
      </c>
      <c r="E1834" s="35" t="s">
        <v>364</v>
      </c>
      <c r="F1834" s="35">
        <v>16.579999999999998</v>
      </c>
      <c r="G1834" s="35" t="s">
        <v>39</v>
      </c>
      <c r="H1834" s="35">
        <v>16.579999999999998</v>
      </c>
      <c r="I1834" s="35">
        <v>18</v>
      </c>
      <c r="J1834" s="36">
        <v>45164</v>
      </c>
    </row>
    <row r="1835" spans="1:10" ht="15" customHeight="1" x14ac:dyDescent="0.3">
      <c r="A1835" s="205">
        <v>90444</v>
      </c>
      <c r="B1835" s="203" t="s">
        <v>1483</v>
      </c>
      <c r="C1835" s="203" t="s">
        <v>1556</v>
      </c>
      <c r="D1835" s="203" t="s">
        <v>213</v>
      </c>
      <c r="E1835" s="37" t="s">
        <v>364</v>
      </c>
      <c r="F1835" s="37">
        <v>1</v>
      </c>
      <c r="G1835" s="37" t="s">
        <v>39</v>
      </c>
      <c r="H1835" s="37">
        <v>1</v>
      </c>
      <c r="I1835" s="37">
        <v>3</v>
      </c>
      <c r="J1835" s="80">
        <v>45167</v>
      </c>
    </row>
    <row r="1836" spans="1:10" ht="15.75" thickBot="1" x14ac:dyDescent="0.3">
      <c r="A1836" s="195"/>
      <c r="B1836" s="189"/>
      <c r="C1836" s="189"/>
      <c r="D1836" s="189"/>
      <c r="E1836" s="33" t="s">
        <v>492</v>
      </c>
      <c r="F1836" s="33">
        <v>1.5</v>
      </c>
      <c r="G1836" s="33" t="s">
        <v>277</v>
      </c>
      <c r="H1836" s="33">
        <v>1.5</v>
      </c>
      <c r="I1836" s="33">
        <v>3</v>
      </c>
      <c r="J1836" s="82">
        <v>45167</v>
      </c>
    </row>
    <row r="1837" spans="1:10" thickBot="1" x14ac:dyDescent="0.3">
      <c r="A1837" s="205">
        <v>91622</v>
      </c>
      <c r="B1837" s="203" t="s">
        <v>1532</v>
      </c>
      <c r="C1837" s="203" t="s">
        <v>1557</v>
      </c>
      <c r="D1837" s="203" t="s">
        <v>388</v>
      </c>
      <c r="E1837" s="37" t="s">
        <v>364</v>
      </c>
      <c r="F1837" s="37">
        <v>4.0999999999999996</v>
      </c>
      <c r="G1837" s="37" t="s">
        <v>33</v>
      </c>
      <c r="H1837" s="37">
        <v>4.0999999999999996</v>
      </c>
      <c r="I1837" s="37">
        <v>6</v>
      </c>
      <c r="J1837" s="80">
        <v>45167</v>
      </c>
    </row>
    <row r="1838" spans="1:10" ht="15" customHeight="1" x14ac:dyDescent="0.3">
      <c r="A1838" s="194"/>
      <c r="B1838" s="188"/>
      <c r="C1838" s="188"/>
      <c r="D1838" s="188"/>
      <c r="E1838" s="188" t="s">
        <v>1558</v>
      </c>
      <c r="F1838" s="188">
        <v>8.8800000000000008</v>
      </c>
      <c r="G1838" s="32" t="s">
        <v>1559</v>
      </c>
      <c r="H1838" s="32">
        <v>5.5</v>
      </c>
      <c r="I1838" s="188">
        <v>10</v>
      </c>
      <c r="J1838" s="81">
        <v>45167</v>
      </c>
    </row>
    <row r="1839" spans="1:10" ht="15.75" thickBot="1" x14ac:dyDescent="0.3">
      <c r="A1839" s="195"/>
      <c r="B1839" s="189"/>
      <c r="C1839" s="189"/>
      <c r="D1839" s="189"/>
      <c r="E1839" s="189"/>
      <c r="F1839" s="189"/>
      <c r="G1839" s="33" t="s">
        <v>39</v>
      </c>
      <c r="H1839" s="33">
        <v>3.38</v>
      </c>
      <c r="I1839" s="189"/>
      <c r="J1839" s="82">
        <v>45167</v>
      </c>
    </row>
    <row r="1840" spans="1:10" thickBot="1" x14ac:dyDescent="0.3">
      <c r="A1840" s="205">
        <v>94135</v>
      </c>
      <c r="B1840" s="203" t="s">
        <v>1560</v>
      </c>
      <c r="C1840" s="203" t="s">
        <v>1388</v>
      </c>
      <c r="D1840" s="203" t="s">
        <v>656</v>
      </c>
      <c r="E1840" s="203" t="s">
        <v>364</v>
      </c>
      <c r="F1840" s="203">
        <v>7.68</v>
      </c>
      <c r="G1840" s="37" t="s">
        <v>41</v>
      </c>
      <c r="H1840" s="37">
        <v>2.15</v>
      </c>
      <c r="I1840" s="203">
        <v>9</v>
      </c>
      <c r="J1840" s="80">
        <v>45176</v>
      </c>
    </row>
    <row r="1841" spans="1:10" ht="30" customHeight="1" x14ac:dyDescent="0.3">
      <c r="A1841" s="194"/>
      <c r="B1841" s="188"/>
      <c r="C1841" s="188"/>
      <c r="D1841" s="188"/>
      <c r="E1841" s="188"/>
      <c r="F1841" s="188"/>
      <c r="G1841" s="32" t="s">
        <v>39</v>
      </c>
      <c r="H1841" s="32">
        <v>4.83</v>
      </c>
      <c r="I1841" s="188"/>
      <c r="J1841" s="81">
        <v>45176</v>
      </c>
    </row>
    <row r="1842" spans="1:10" ht="15.75" thickBot="1" x14ac:dyDescent="0.3">
      <c r="A1842" s="195"/>
      <c r="B1842" s="189"/>
      <c r="C1842" s="189"/>
      <c r="D1842" s="189"/>
      <c r="E1842" s="189"/>
      <c r="F1842" s="189"/>
      <c r="G1842" s="33" t="s">
        <v>277</v>
      </c>
      <c r="H1842" s="33">
        <v>0.7</v>
      </c>
      <c r="I1842" s="189"/>
      <c r="J1842" s="82">
        <v>45176</v>
      </c>
    </row>
    <row r="1843" spans="1:10" thickBot="1" x14ac:dyDescent="0.3">
      <c r="A1843" s="205">
        <v>107750</v>
      </c>
      <c r="B1843" s="203" t="s">
        <v>1561</v>
      </c>
      <c r="C1843" s="203" t="s">
        <v>1562</v>
      </c>
      <c r="D1843" s="203" t="s">
        <v>26</v>
      </c>
      <c r="E1843" s="37" t="s">
        <v>364</v>
      </c>
      <c r="F1843" s="37">
        <v>4.95</v>
      </c>
      <c r="G1843" s="37" t="s">
        <v>29</v>
      </c>
      <c r="H1843" s="37">
        <v>4.95</v>
      </c>
      <c r="I1843" s="37">
        <v>6</v>
      </c>
      <c r="J1843" s="80">
        <v>45163</v>
      </c>
    </row>
    <row r="1844" spans="1:10" thickBot="1" x14ac:dyDescent="0.3">
      <c r="A1844" s="194"/>
      <c r="B1844" s="188"/>
      <c r="C1844" s="188"/>
      <c r="D1844" s="188"/>
      <c r="E1844" s="188" t="s">
        <v>492</v>
      </c>
      <c r="F1844" s="188">
        <v>15.2</v>
      </c>
      <c r="G1844" s="32" t="s">
        <v>1563</v>
      </c>
      <c r="H1844" s="32">
        <v>1.2</v>
      </c>
      <c r="I1844" s="188">
        <v>17</v>
      </c>
      <c r="J1844" s="81">
        <v>45163</v>
      </c>
    </row>
    <row r="1845" spans="1:10" ht="15" customHeight="1" x14ac:dyDescent="0.3">
      <c r="A1845" s="194"/>
      <c r="B1845" s="188"/>
      <c r="C1845" s="188"/>
      <c r="D1845" s="188"/>
      <c r="E1845" s="188"/>
      <c r="F1845" s="188"/>
      <c r="G1845" s="32" t="s">
        <v>31</v>
      </c>
      <c r="H1845" s="32">
        <v>7</v>
      </c>
      <c r="I1845" s="188"/>
      <c r="J1845" s="81">
        <v>45163</v>
      </c>
    </row>
    <row r="1846" spans="1:10" ht="15.75" thickBot="1" x14ac:dyDescent="0.3">
      <c r="A1846" s="195"/>
      <c r="B1846" s="189"/>
      <c r="C1846" s="189"/>
      <c r="D1846" s="189"/>
      <c r="E1846" s="189"/>
      <c r="F1846" s="189"/>
      <c r="G1846" s="33" t="s">
        <v>42</v>
      </c>
      <c r="H1846" s="33">
        <v>7</v>
      </c>
      <c r="I1846" s="189"/>
      <c r="J1846" s="82">
        <v>45163</v>
      </c>
    </row>
    <row r="1847" spans="1:10" ht="15" customHeight="1" x14ac:dyDescent="0.3">
      <c r="A1847" s="205">
        <v>110559</v>
      </c>
      <c r="B1847" s="203" t="s">
        <v>1564</v>
      </c>
      <c r="C1847" s="203" t="s">
        <v>1565</v>
      </c>
      <c r="D1847" s="203" t="s">
        <v>213</v>
      </c>
      <c r="E1847" s="37" t="s">
        <v>364</v>
      </c>
      <c r="F1847" s="37">
        <v>1.51</v>
      </c>
      <c r="G1847" s="37" t="s">
        <v>33</v>
      </c>
      <c r="H1847" s="37">
        <v>1.51</v>
      </c>
      <c r="I1847" s="37">
        <v>3</v>
      </c>
      <c r="J1847" s="80">
        <v>45167</v>
      </c>
    </row>
    <row r="1848" spans="1:10" ht="15.75" thickBot="1" x14ac:dyDescent="0.3">
      <c r="A1848" s="195"/>
      <c r="B1848" s="189"/>
      <c r="C1848" s="189"/>
      <c r="D1848" s="189"/>
      <c r="E1848" s="33" t="s">
        <v>492</v>
      </c>
      <c r="F1848" s="33">
        <v>2.31</v>
      </c>
      <c r="G1848" s="33" t="s">
        <v>39</v>
      </c>
      <c r="H1848" s="33">
        <v>2.31</v>
      </c>
      <c r="I1848" s="33">
        <v>4</v>
      </c>
      <c r="J1848" s="82">
        <v>45167</v>
      </c>
    </row>
    <row r="1849" spans="1:10" thickBot="1" x14ac:dyDescent="0.3">
      <c r="A1849" s="205">
        <v>114957</v>
      </c>
      <c r="B1849" s="203" t="s">
        <v>1504</v>
      </c>
      <c r="C1849" s="203" t="s">
        <v>1566</v>
      </c>
      <c r="D1849" s="203" t="s">
        <v>1011</v>
      </c>
      <c r="E1849" s="37" t="s">
        <v>364</v>
      </c>
      <c r="F1849" s="37">
        <v>2.1</v>
      </c>
      <c r="G1849" s="37" t="s">
        <v>33</v>
      </c>
      <c r="H1849" s="37">
        <v>2.1</v>
      </c>
      <c r="I1849" s="37">
        <v>4</v>
      </c>
      <c r="J1849" s="80">
        <v>45176</v>
      </c>
    </row>
    <row r="1850" spans="1:10" ht="15" customHeight="1" x14ac:dyDescent="0.3">
      <c r="A1850" s="194"/>
      <c r="B1850" s="188"/>
      <c r="C1850" s="188"/>
      <c r="D1850" s="188"/>
      <c r="E1850" s="188" t="s">
        <v>492</v>
      </c>
      <c r="F1850" s="189">
        <v>7.5</v>
      </c>
      <c r="G1850" s="32" t="s">
        <v>39</v>
      </c>
      <c r="H1850" s="32">
        <v>3</v>
      </c>
      <c r="I1850" s="188">
        <v>9</v>
      </c>
      <c r="J1850" s="81">
        <v>45176</v>
      </c>
    </row>
    <row r="1851" spans="1:10" ht="15.75" thickBot="1" x14ac:dyDescent="0.3">
      <c r="A1851" s="195"/>
      <c r="B1851" s="189"/>
      <c r="C1851" s="189"/>
      <c r="D1851" s="189"/>
      <c r="E1851" s="189"/>
      <c r="F1851" s="207"/>
      <c r="G1851" s="33" t="s">
        <v>348</v>
      </c>
      <c r="H1851" s="33">
        <v>4.5</v>
      </c>
      <c r="I1851" s="189"/>
      <c r="J1851" s="82">
        <v>45176</v>
      </c>
    </row>
    <row r="1852" spans="1:10" thickBot="1" x14ac:dyDescent="0.3">
      <c r="A1852" s="205">
        <v>118115</v>
      </c>
      <c r="B1852" s="203" t="s">
        <v>1567</v>
      </c>
      <c r="C1852" s="203" t="s">
        <v>1568</v>
      </c>
      <c r="D1852" s="203" t="s">
        <v>1569</v>
      </c>
      <c r="E1852" s="203" t="s">
        <v>364</v>
      </c>
      <c r="F1852" s="203">
        <v>4.5999999999999996</v>
      </c>
      <c r="G1852" s="37" t="s">
        <v>39</v>
      </c>
      <c r="H1852" s="37">
        <v>1.6</v>
      </c>
      <c r="I1852" s="203">
        <v>6</v>
      </c>
      <c r="J1852" s="80">
        <v>45167</v>
      </c>
    </row>
    <row r="1853" spans="1:10" thickBot="1" x14ac:dyDescent="0.3">
      <c r="A1853" s="194"/>
      <c r="B1853" s="188"/>
      <c r="C1853" s="188"/>
      <c r="D1853" s="188"/>
      <c r="E1853" s="188"/>
      <c r="F1853" s="188"/>
      <c r="G1853" s="32" t="s">
        <v>43</v>
      </c>
      <c r="H1853" s="32">
        <v>3</v>
      </c>
      <c r="I1853" s="188"/>
      <c r="J1853" s="81">
        <v>45167</v>
      </c>
    </row>
    <row r="1854" spans="1:10" thickBot="1" x14ac:dyDescent="0.3">
      <c r="A1854" s="194"/>
      <c r="B1854" s="188"/>
      <c r="C1854" s="188"/>
      <c r="D1854" s="188"/>
      <c r="E1854" s="188" t="s">
        <v>492</v>
      </c>
      <c r="F1854" s="188">
        <v>7.5</v>
      </c>
      <c r="G1854" s="32" t="s">
        <v>1446</v>
      </c>
      <c r="H1854" s="32">
        <v>3</v>
      </c>
      <c r="I1854" s="188">
        <v>9</v>
      </c>
      <c r="J1854" s="81">
        <v>45167</v>
      </c>
    </row>
    <row r="1855" spans="1:10" ht="15.75" thickBot="1" x14ac:dyDescent="0.3">
      <c r="A1855" s="195"/>
      <c r="B1855" s="189"/>
      <c r="C1855" s="189"/>
      <c r="D1855" s="189"/>
      <c r="E1855" s="189"/>
      <c r="F1855" s="189"/>
      <c r="G1855" s="33" t="s">
        <v>33</v>
      </c>
      <c r="H1855" s="33">
        <v>4.5</v>
      </c>
      <c r="I1855" s="189"/>
      <c r="J1855" s="82">
        <v>45167</v>
      </c>
    </row>
    <row r="1856" spans="1:10" ht="15.75" thickBot="1" x14ac:dyDescent="0.3">
      <c r="A1856" s="34">
        <v>120052</v>
      </c>
      <c r="B1856" s="35" t="s">
        <v>1570</v>
      </c>
      <c r="C1856" s="35" t="s">
        <v>1571</v>
      </c>
      <c r="D1856" s="35" t="s">
        <v>90</v>
      </c>
      <c r="E1856" s="35" t="s">
        <v>364</v>
      </c>
      <c r="F1856" s="35">
        <v>4.5</v>
      </c>
      <c r="G1856" s="35" t="s">
        <v>33</v>
      </c>
      <c r="H1856" s="35">
        <v>4.5</v>
      </c>
      <c r="I1856" s="35">
        <v>6</v>
      </c>
      <c r="J1856" s="36">
        <v>45167</v>
      </c>
    </row>
    <row r="1857" spans="1:10" ht="15" customHeight="1" thickBot="1" x14ac:dyDescent="0.3">
      <c r="A1857" s="34">
        <v>120578</v>
      </c>
      <c r="B1857" s="35" t="s">
        <v>1572</v>
      </c>
      <c r="C1857" s="35" t="s">
        <v>1573</v>
      </c>
      <c r="D1857" s="35" t="s">
        <v>53</v>
      </c>
      <c r="E1857" s="35" t="s">
        <v>364</v>
      </c>
      <c r="F1857" s="35">
        <v>4</v>
      </c>
      <c r="G1857" s="35" t="s">
        <v>39</v>
      </c>
      <c r="H1857" s="35">
        <v>4</v>
      </c>
      <c r="I1857" s="35">
        <v>6</v>
      </c>
      <c r="J1857" s="36">
        <v>45163</v>
      </c>
    </row>
    <row r="1858" spans="1:10" ht="30.75" thickBot="1" x14ac:dyDescent="0.3">
      <c r="A1858" s="34">
        <v>120812</v>
      </c>
      <c r="B1858" s="35" t="s">
        <v>1574</v>
      </c>
      <c r="C1858" s="35" t="s">
        <v>1575</v>
      </c>
      <c r="D1858" s="35" t="s">
        <v>90</v>
      </c>
      <c r="E1858" s="35" t="s">
        <v>364</v>
      </c>
      <c r="F1858" s="35">
        <v>1.84</v>
      </c>
      <c r="G1858" s="35" t="s">
        <v>33</v>
      </c>
      <c r="H1858" s="35">
        <v>1.84</v>
      </c>
      <c r="I1858" s="35">
        <v>3</v>
      </c>
      <c r="J1858" s="36">
        <v>45167</v>
      </c>
    </row>
    <row r="1859" spans="1:10" thickBot="1" x14ac:dyDescent="0.3">
      <c r="A1859" s="205">
        <v>121087</v>
      </c>
      <c r="B1859" s="203" t="s">
        <v>1576</v>
      </c>
      <c r="C1859" s="203" t="s">
        <v>1577</v>
      </c>
      <c r="D1859" s="203" t="s">
        <v>1016</v>
      </c>
      <c r="E1859" s="203" t="s">
        <v>364</v>
      </c>
      <c r="F1859" s="203">
        <v>4.5999999999999996</v>
      </c>
      <c r="G1859" s="37" t="s">
        <v>31</v>
      </c>
      <c r="H1859" s="37">
        <v>3</v>
      </c>
      <c r="I1859" s="203">
        <v>6</v>
      </c>
      <c r="J1859" s="80">
        <v>45167</v>
      </c>
    </row>
    <row r="1860" spans="1:10" ht="15" customHeight="1" x14ac:dyDescent="0.3">
      <c r="A1860" s="194"/>
      <c r="B1860" s="188"/>
      <c r="C1860" s="188"/>
      <c r="D1860" s="188"/>
      <c r="E1860" s="188"/>
      <c r="F1860" s="188"/>
      <c r="G1860" s="32" t="s">
        <v>39</v>
      </c>
      <c r="H1860" s="32">
        <v>0.8</v>
      </c>
      <c r="I1860" s="188"/>
      <c r="J1860" s="81">
        <v>45167</v>
      </c>
    </row>
    <row r="1861" spans="1:10" ht="15.75" thickBot="1" x14ac:dyDescent="0.3">
      <c r="A1861" s="195"/>
      <c r="B1861" s="189"/>
      <c r="C1861" s="189"/>
      <c r="D1861" s="189"/>
      <c r="E1861" s="189"/>
      <c r="F1861" s="189"/>
      <c r="G1861" s="33" t="s">
        <v>29</v>
      </c>
      <c r="H1861" s="33">
        <v>0.8</v>
      </c>
      <c r="I1861" s="189"/>
      <c r="J1861" s="82">
        <v>45167</v>
      </c>
    </row>
    <row r="1862" spans="1:10" thickBot="1" x14ac:dyDescent="0.3">
      <c r="A1862" s="205">
        <v>121090</v>
      </c>
      <c r="B1862" s="203" t="s">
        <v>1578</v>
      </c>
      <c r="C1862" s="203" t="s">
        <v>537</v>
      </c>
      <c r="D1862" s="203" t="s">
        <v>1569</v>
      </c>
      <c r="E1862" s="203" t="s">
        <v>364</v>
      </c>
      <c r="F1862" s="203">
        <v>19</v>
      </c>
      <c r="G1862" s="37" t="s">
        <v>33</v>
      </c>
      <c r="H1862" s="37">
        <v>2.5</v>
      </c>
      <c r="I1862" s="203">
        <v>21</v>
      </c>
      <c r="J1862" s="80">
        <v>45167</v>
      </c>
    </row>
    <row r="1863" spans="1:10" ht="15" customHeight="1" x14ac:dyDescent="0.3">
      <c r="A1863" s="194"/>
      <c r="B1863" s="188"/>
      <c r="C1863" s="188"/>
      <c r="D1863" s="188"/>
      <c r="E1863" s="188"/>
      <c r="F1863" s="188"/>
      <c r="G1863" s="32" t="s">
        <v>1579</v>
      </c>
      <c r="H1863" s="32">
        <v>15.23</v>
      </c>
      <c r="I1863" s="188"/>
      <c r="J1863" s="81">
        <v>45167</v>
      </c>
    </row>
    <row r="1864" spans="1:10" ht="15.75" thickBot="1" x14ac:dyDescent="0.3">
      <c r="A1864" s="195"/>
      <c r="B1864" s="189"/>
      <c r="C1864" s="189"/>
      <c r="D1864" s="189"/>
      <c r="E1864" s="189"/>
      <c r="F1864" s="189"/>
      <c r="G1864" s="33" t="s">
        <v>39</v>
      </c>
      <c r="H1864" s="33">
        <v>1.27</v>
      </c>
      <c r="I1864" s="189"/>
      <c r="J1864" s="82">
        <v>45167</v>
      </c>
    </row>
    <row r="1865" spans="1:10" ht="15" customHeight="1" x14ac:dyDescent="0.3">
      <c r="A1865" s="205">
        <v>151713</v>
      </c>
      <c r="B1865" s="203" t="s">
        <v>1580</v>
      </c>
      <c r="C1865" s="203" t="s">
        <v>1581</v>
      </c>
      <c r="D1865" s="203" t="s">
        <v>1582</v>
      </c>
      <c r="E1865" s="203" t="s">
        <v>364</v>
      </c>
      <c r="F1865" s="203">
        <v>7.5</v>
      </c>
      <c r="G1865" s="37" t="s">
        <v>33</v>
      </c>
      <c r="H1865" s="37">
        <v>1.5</v>
      </c>
      <c r="I1865" s="203">
        <v>9</v>
      </c>
      <c r="J1865" s="80">
        <v>45166</v>
      </c>
    </row>
    <row r="1866" spans="1:10" ht="15.75" thickBot="1" x14ac:dyDescent="0.3">
      <c r="A1866" s="195"/>
      <c r="B1866" s="189"/>
      <c r="C1866" s="189"/>
      <c r="D1866" s="189"/>
      <c r="E1866" s="189"/>
      <c r="F1866" s="189"/>
      <c r="G1866" s="33" t="s">
        <v>31</v>
      </c>
      <c r="H1866" s="33">
        <v>6</v>
      </c>
      <c r="I1866" s="189"/>
      <c r="J1866" s="82">
        <v>45166</v>
      </c>
    </row>
    <row r="1867" spans="1:10" thickBot="1" x14ac:dyDescent="0.3">
      <c r="A1867" s="205">
        <v>153525</v>
      </c>
      <c r="B1867" s="203" t="s">
        <v>1583</v>
      </c>
      <c r="C1867" s="203" t="s">
        <v>1584</v>
      </c>
      <c r="D1867" s="203" t="s">
        <v>213</v>
      </c>
      <c r="E1867" s="37" t="s">
        <v>603</v>
      </c>
      <c r="F1867" s="37">
        <v>1.1000000000000001</v>
      </c>
      <c r="G1867" s="37" t="s">
        <v>39</v>
      </c>
      <c r="H1867" s="37">
        <v>1.1000000000000001</v>
      </c>
      <c r="I1867" s="37">
        <v>3</v>
      </c>
      <c r="J1867" s="80">
        <v>45167</v>
      </c>
    </row>
    <row r="1868" spans="1:10" ht="15" customHeight="1" x14ac:dyDescent="0.3">
      <c r="A1868" s="194"/>
      <c r="B1868" s="188"/>
      <c r="C1868" s="188"/>
      <c r="D1868" s="188"/>
      <c r="E1868" s="32" t="s">
        <v>492</v>
      </c>
      <c r="F1868" s="32">
        <v>0.8</v>
      </c>
      <c r="G1868" s="32" t="s">
        <v>277</v>
      </c>
      <c r="H1868" s="32">
        <v>0.8</v>
      </c>
      <c r="I1868" s="32">
        <v>2</v>
      </c>
      <c r="J1868" s="81">
        <v>45167</v>
      </c>
    </row>
    <row r="1869" spans="1:10" ht="15.75" thickBot="1" x14ac:dyDescent="0.3">
      <c r="A1869" s="195"/>
      <c r="B1869" s="189"/>
      <c r="C1869" s="189"/>
      <c r="D1869" s="189"/>
      <c r="E1869" s="33" t="s">
        <v>364</v>
      </c>
      <c r="F1869" s="33">
        <v>5.6</v>
      </c>
      <c r="G1869" s="33" t="s">
        <v>33</v>
      </c>
      <c r="H1869" s="33">
        <v>5.6</v>
      </c>
      <c r="I1869" s="33">
        <v>7</v>
      </c>
      <c r="J1869" s="82">
        <v>45167</v>
      </c>
    </row>
    <row r="1870" spans="1:10" ht="15" customHeight="1" x14ac:dyDescent="0.3">
      <c r="A1870" s="205">
        <v>153560</v>
      </c>
      <c r="B1870" s="203" t="s">
        <v>1585</v>
      </c>
      <c r="C1870" s="203" t="s">
        <v>1586</v>
      </c>
      <c r="D1870" s="203" t="s">
        <v>213</v>
      </c>
      <c r="E1870" s="203" t="s">
        <v>364</v>
      </c>
      <c r="F1870" s="203">
        <v>3.7</v>
      </c>
      <c r="G1870" s="37" t="s">
        <v>39</v>
      </c>
      <c r="H1870" s="37">
        <v>0.2</v>
      </c>
      <c r="I1870" s="203">
        <v>5</v>
      </c>
      <c r="J1870" s="80">
        <v>45167</v>
      </c>
    </row>
    <row r="1871" spans="1:10" ht="15.75" thickBot="1" x14ac:dyDescent="0.3">
      <c r="A1871" s="195"/>
      <c r="B1871" s="189"/>
      <c r="C1871" s="189"/>
      <c r="D1871" s="189"/>
      <c r="E1871" s="189"/>
      <c r="F1871" s="189"/>
      <c r="G1871" s="33" t="s">
        <v>277</v>
      </c>
      <c r="H1871" s="33">
        <v>3.5</v>
      </c>
      <c r="I1871" s="189"/>
      <c r="J1871" s="82">
        <v>45167</v>
      </c>
    </row>
    <row r="1872" spans="1:10" thickBot="1" x14ac:dyDescent="0.3">
      <c r="A1872" s="205">
        <v>154379</v>
      </c>
      <c r="B1872" s="203" t="s">
        <v>1587</v>
      </c>
      <c r="C1872" s="203" t="s">
        <v>1588</v>
      </c>
      <c r="D1872" s="203" t="s">
        <v>388</v>
      </c>
      <c r="E1872" s="37" t="s">
        <v>364</v>
      </c>
      <c r="F1872" s="37">
        <v>2.9</v>
      </c>
      <c r="G1872" s="37" t="s">
        <v>33</v>
      </c>
      <c r="H1872" s="37">
        <v>2.9</v>
      </c>
      <c r="I1872" s="37">
        <v>4</v>
      </c>
      <c r="J1872" s="80">
        <v>45167</v>
      </c>
    </row>
    <row r="1873" spans="1:10" ht="15.75" thickBot="1" x14ac:dyDescent="0.3">
      <c r="A1873" s="195"/>
      <c r="B1873" s="189"/>
      <c r="C1873" s="189"/>
      <c r="D1873" s="189"/>
      <c r="E1873" s="33" t="s">
        <v>492</v>
      </c>
      <c r="F1873" s="33">
        <v>2.2999999999999998</v>
      </c>
      <c r="G1873" s="33" t="s">
        <v>14</v>
      </c>
      <c r="H1873" s="33">
        <v>2.2999999999999998</v>
      </c>
      <c r="I1873" s="33">
        <v>4</v>
      </c>
      <c r="J1873" s="82">
        <v>45167</v>
      </c>
    </row>
    <row r="1874" spans="1:10" thickBot="1" x14ac:dyDescent="0.3">
      <c r="A1874" s="205">
        <v>155480</v>
      </c>
      <c r="B1874" s="203" t="s">
        <v>1589</v>
      </c>
      <c r="C1874" s="203" t="s">
        <v>1590</v>
      </c>
      <c r="D1874" s="203" t="s">
        <v>90</v>
      </c>
      <c r="E1874" s="203" t="s">
        <v>364</v>
      </c>
      <c r="F1874" s="203">
        <v>13.33</v>
      </c>
      <c r="G1874" s="37" t="s">
        <v>277</v>
      </c>
      <c r="H1874" s="37">
        <v>6.33</v>
      </c>
      <c r="I1874" s="203">
        <v>15</v>
      </c>
      <c r="J1874" s="80">
        <v>45167</v>
      </c>
    </row>
    <row r="1875" spans="1:10" thickBot="1" x14ac:dyDescent="0.3">
      <c r="A1875" s="194"/>
      <c r="B1875" s="188"/>
      <c r="C1875" s="188"/>
      <c r="D1875" s="188"/>
      <c r="E1875" s="188"/>
      <c r="F1875" s="188"/>
      <c r="G1875" s="32" t="s">
        <v>33</v>
      </c>
      <c r="H1875" s="32">
        <v>4.5</v>
      </c>
      <c r="I1875" s="188"/>
      <c r="J1875" s="81">
        <v>45167</v>
      </c>
    </row>
    <row r="1876" spans="1:10" ht="15.75" thickBot="1" x14ac:dyDescent="0.3">
      <c r="A1876" s="195"/>
      <c r="B1876" s="189"/>
      <c r="C1876" s="189"/>
      <c r="D1876" s="189"/>
      <c r="E1876" s="189"/>
      <c r="F1876" s="189"/>
      <c r="G1876" s="33" t="s">
        <v>39</v>
      </c>
      <c r="H1876" s="33">
        <v>2.5</v>
      </c>
      <c r="I1876" s="189"/>
      <c r="J1876" s="82">
        <v>45167</v>
      </c>
    </row>
    <row r="1877" spans="1:10" thickBot="1" x14ac:dyDescent="0.3">
      <c r="A1877" s="205">
        <v>163621</v>
      </c>
      <c r="B1877" s="203" t="s">
        <v>1591</v>
      </c>
      <c r="C1877" s="203" t="s">
        <v>1592</v>
      </c>
      <c r="D1877" s="203" t="s">
        <v>90</v>
      </c>
      <c r="E1877" s="203" t="s">
        <v>364</v>
      </c>
      <c r="F1877" s="203">
        <v>8.6999999999999993</v>
      </c>
      <c r="G1877" s="37" t="s">
        <v>277</v>
      </c>
      <c r="H1877" s="37">
        <v>3</v>
      </c>
      <c r="I1877" s="203">
        <v>10</v>
      </c>
      <c r="J1877" s="80">
        <v>45167</v>
      </c>
    </row>
    <row r="1878" spans="1:10" thickBot="1" x14ac:dyDescent="0.3">
      <c r="A1878" s="194"/>
      <c r="B1878" s="188"/>
      <c r="C1878" s="188"/>
      <c r="D1878" s="188"/>
      <c r="E1878" s="188"/>
      <c r="F1878" s="188"/>
      <c r="G1878" s="32" t="s">
        <v>33</v>
      </c>
      <c r="H1878" s="32">
        <v>2.1</v>
      </c>
      <c r="I1878" s="188"/>
      <c r="J1878" s="81">
        <v>45167</v>
      </c>
    </row>
    <row r="1879" spans="1:10" ht="15" customHeight="1" thickBot="1" x14ac:dyDescent="0.3">
      <c r="A1879" s="195"/>
      <c r="B1879" s="189"/>
      <c r="C1879" s="189"/>
      <c r="D1879" s="189"/>
      <c r="E1879" s="189"/>
      <c r="F1879" s="189"/>
      <c r="G1879" s="33" t="s">
        <v>39</v>
      </c>
      <c r="H1879" s="33">
        <v>3.6</v>
      </c>
      <c r="I1879" s="189"/>
      <c r="J1879" s="82">
        <v>45167</v>
      </c>
    </row>
    <row r="1880" spans="1:10" ht="30.75" thickBot="1" x14ac:dyDescent="0.3">
      <c r="A1880" s="34">
        <v>164617</v>
      </c>
      <c r="B1880" s="35" t="s">
        <v>1593</v>
      </c>
      <c r="C1880" s="35" t="s">
        <v>1594</v>
      </c>
      <c r="D1880" s="35" t="s">
        <v>213</v>
      </c>
      <c r="E1880" s="35" t="s">
        <v>364</v>
      </c>
      <c r="F1880" s="35">
        <v>1.9</v>
      </c>
      <c r="G1880" s="35" t="s">
        <v>33</v>
      </c>
      <c r="H1880" s="35">
        <v>1.9</v>
      </c>
      <c r="I1880" s="35">
        <v>3</v>
      </c>
      <c r="J1880" s="36">
        <v>45176</v>
      </c>
    </row>
    <row r="1881" spans="1:10" ht="15" customHeight="1" x14ac:dyDescent="0.3">
      <c r="A1881" s="205">
        <v>164665</v>
      </c>
      <c r="B1881" s="203" t="s">
        <v>1593</v>
      </c>
      <c r="C1881" s="203" t="s">
        <v>1595</v>
      </c>
      <c r="D1881" s="203" t="s">
        <v>213</v>
      </c>
      <c r="E1881" s="203" t="s">
        <v>364</v>
      </c>
      <c r="F1881" s="203">
        <v>16</v>
      </c>
      <c r="G1881" s="37" t="s">
        <v>39</v>
      </c>
      <c r="H1881" s="37">
        <v>10.59</v>
      </c>
      <c r="I1881" s="203">
        <v>18</v>
      </c>
      <c r="J1881" s="80">
        <v>45167</v>
      </c>
    </row>
    <row r="1882" spans="1:10" ht="15.75" thickBot="1" x14ac:dyDescent="0.3">
      <c r="A1882" s="195"/>
      <c r="B1882" s="189"/>
      <c r="C1882" s="189"/>
      <c r="D1882" s="189"/>
      <c r="E1882" s="189"/>
      <c r="F1882" s="189"/>
      <c r="G1882" s="33" t="s">
        <v>33</v>
      </c>
      <c r="H1882" s="33">
        <v>5.41</v>
      </c>
      <c r="I1882" s="189"/>
      <c r="J1882" s="82">
        <v>45167</v>
      </c>
    </row>
    <row r="1883" spans="1:10" ht="15" customHeight="1" x14ac:dyDescent="0.3">
      <c r="A1883" s="205">
        <v>166331</v>
      </c>
      <c r="B1883" s="203" t="s">
        <v>1560</v>
      </c>
      <c r="C1883" s="203" t="s">
        <v>1596</v>
      </c>
      <c r="D1883" s="203" t="s">
        <v>225</v>
      </c>
      <c r="E1883" s="37" t="s">
        <v>364</v>
      </c>
      <c r="F1883" s="37">
        <v>4</v>
      </c>
      <c r="G1883" s="37" t="s">
        <v>39</v>
      </c>
      <c r="H1883" s="37">
        <v>4</v>
      </c>
      <c r="I1883" s="37">
        <v>6</v>
      </c>
      <c r="J1883" s="80">
        <v>45176</v>
      </c>
    </row>
    <row r="1884" spans="1:10" ht="15.75" thickBot="1" x14ac:dyDescent="0.3">
      <c r="A1884" s="195"/>
      <c r="B1884" s="189"/>
      <c r="C1884" s="189"/>
      <c r="D1884" s="189"/>
      <c r="E1884" s="33" t="s">
        <v>492</v>
      </c>
      <c r="F1884" s="33">
        <v>5.34</v>
      </c>
      <c r="G1884" s="33" t="s">
        <v>39</v>
      </c>
      <c r="H1884" s="33">
        <v>5.34</v>
      </c>
      <c r="I1884" s="33">
        <v>7</v>
      </c>
      <c r="J1884" s="82">
        <v>45176</v>
      </c>
    </row>
    <row r="1885" spans="1:10" thickBot="1" x14ac:dyDescent="0.3">
      <c r="A1885" s="205">
        <v>172604</v>
      </c>
      <c r="B1885" s="203" t="s">
        <v>1580</v>
      </c>
      <c r="C1885" s="203" t="s">
        <v>1597</v>
      </c>
      <c r="D1885" s="203" t="s">
        <v>1598</v>
      </c>
      <c r="E1885" s="203" t="s">
        <v>364</v>
      </c>
      <c r="F1885" s="203">
        <v>12.9</v>
      </c>
      <c r="G1885" s="37" t="s">
        <v>39</v>
      </c>
      <c r="H1885" s="37">
        <v>6</v>
      </c>
      <c r="I1885" s="203">
        <v>14</v>
      </c>
      <c r="J1885" s="80">
        <v>45167</v>
      </c>
    </row>
    <row r="1886" spans="1:10" ht="30" customHeight="1" x14ac:dyDescent="0.3">
      <c r="A1886" s="194"/>
      <c r="B1886" s="188"/>
      <c r="C1886" s="188"/>
      <c r="D1886" s="188"/>
      <c r="E1886" s="188"/>
      <c r="F1886" s="188"/>
      <c r="G1886" s="32" t="s">
        <v>1559</v>
      </c>
      <c r="H1886" s="32">
        <v>2</v>
      </c>
      <c r="I1886" s="188"/>
      <c r="J1886" s="81">
        <v>45167</v>
      </c>
    </row>
    <row r="1887" spans="1:10" ht="15.75" thickBot="1" x14ac:dyDescent="0.3">
      <c r="A1887" s="195"/>
      <c r="B1887" s="189"/>
      <c r="C1887" s="189"/>
      <c r="D1887" s="189"/>
      <c r="E1887" s="189"/>
      <c r="F1887" s="189"/>
      <c r="G1887" s="33" t="s">
        <v>33</v>
      </c>
      <c r="H1887" s="33">
        <v>4.9000000000000004</v>
      </c>
      <c r="I1887" s="189"/>
      <c r="J1887" s="82">
        <v>45167</v>
      </c>
    </row>
    <row r="1888" spans="1:10" thickBot="1" x14ac:dyDescent="0.3">
      <c r="A1888" s="205">
        <v>172805</v>
      </c>
      <c r="B1888" s="203" t="s">
        <v>1599</v>
      </c>
      <c r="C1888" s="203" t="s">
        <v>1600</v>
      </c>
      <c r="D1888" s="203" t="s">
        <v>368</v>
      </c>
      <c r="E1888" s="203" t="s">
        <v>364</v>
      </c>
      <c r="F1888" s="203">
        <v>28.85</v>
      </c>
      <c r="G1888" s="37" t="s">
        <v>277</v>
      </c>
      <c r="H1888" s="37">
        <v>2.31</v>
      </c>
      <c r="I1888" s="203">
        <v>30</v>
      </c>
      <c r="J1888" s="80">
        <v>45167</v>
      </c>
    </row>
    <row r="1889" spans="1:10" thickBot="1" x14ac:dyDescent="0.3">
      <c r="A1889" s="194"/>
      <c r="B1889" s="188"/>
      <c r="C1889" s="188"/>
      <c r="D1889" s="188"/>
      <c r="E1889" s="188"/>
      <c r="F1889" s="188"/>
      <c r="G1889" s="32" t="s">
        <v>39</v>
      </c>
      <c r="H1889" s="32">
        <v>11.45</v>
      </c>
      <c r="I1889" s="188"/>
      <c r="J1889" s="81">
        <v>45167</v>
      </c>
    </row>
    <row r="1890" spans="1:10" thickBot="1" x14ac:dyDescent="0.3">
      <c r="A1890" s="194"/>
      <c r="B1890" s="188"/>
      <c r="C1890" s="188"/>
      <c r="D1890" s="188"/>
      <c r="E1890" s="188"/>
      <c r="F1890" s="188"/>
      <c r="G1890" s="32" t="s">
        <v>1559</v>
      </c>
      <c r="H1890" s="32">
        <v>0.84</v>
      </c>
      <c r="I1890" s="188"/>
      <c r="J1890" s="81">
        <v>45167</v>
      </c>
    </row>
    <row r="1891" spans="1:10" ht="15" customHeight="1" thickBot="1" x14ac:dyDescent="0.3">
      <c r="A1891" s="195"/>
      <c r="B1891" s="189"/>
      <c r="C1891" s="189"/>
      <c r="D1891" s="189"/>
      <c r="E1891" s="189"/>
      <c r="F1891" s="189"/>
      <c r="G1891" s="33" t="s">
        <v>33</v>
      </c>
      <c r="H1891" s="33">
        <v>14.25</v>
      </c>
      <c r="I1891" s="189"/>
      <c r="J1891" s="82">
        <v>45167</v>
      </c>
    </row>
    <row r="1892" spans="1:10" ht="30.75" thickBot="1" x14ac:dyDescent="0.3">
      <c r="A1892" s="34">
        <v>173879</v>
      </c>
      <c r="B1892" s="35" t="s">
        <v>1601</v>
      </c>
      <c r="C1892" s="35" t="s">
        <v>1602</v>
      </c>
      <c r="D1892" s="35" t="s">
        <v>90</v>
      </c>
      <c r="E1892" s="35" t="s">
        <v>364</v>
      </c>
      <c r="F1892" s="35">
        <v>15.5</v>
      </c>
      <c r="G1892" s="35" t="s">
        <v>33</v>
      </c>
      <c r="H1892" s="35">
        <v>15.5</v>
      </c>
      <c r="I1892" s="35">
        <v>17</v>
      </c>
      <c r="J1892" s="36">
        <v>45167</v>
      </c>
    </row>
    <row r="1893" spans="1:10" thickBot="1" x14ac:dyDescent="0.3">
      <c r="A1893" s="205">
        <v>175731</v>
      </c>
      <c r="B1893" s="203" t="s">
        <v>1526</v>
      </c>
      <c r="C1893" s="203" t="s">
        <v>1603</v>
      </c>
      <c r="D1893" s="203" t="s">
        <v>632</v>
      </c>
      <c r="E1893" s="203" t="s">
        <v>364</v>
      </c>
      <c r="F1893" s="203">
        <v>14.3</v>
      </c>
      <c r="G1893" s="37" t="s">
        <v>42</v>
      </c>
      <c r="H1893" s="37">
        <v>0.2</v>
      </c>
      <c r="I1893" s="203">
        <v>16</v>
      </c>
      <c r="J1893" s="80">
        <v>45167</v>
      </c>
    </row>
    <row r="1894" spans="1:10" thickBot="1" x14ac:dyDescent="0.3">
      <c r="A1894" s="194"/>
      <c r="B1894" s="188"/>
      <c r="C1894" s="188"/>
      <c r="D1894" s="188"/>
      <c r="E1894" s="188"/>
      <c r="F1894" s="188"/>
      <c r="G1894" s="32" t="s">
        <v>348</v>
      </c>
      <c r="H1894" s="32">
        <v>0.8</v>
      </c>
      <c r="I1894" s="188"/>
      <c r="J1894" s="81">
        <v>45167</v>
      </c>
    </row>
    <row r="1895" spans="1:10" thickBot="1" x14ac:dyDescent="0.3">
      <c r="A1895" s="194"/>
      <c r="B1895" s="188"/>
      <c r="C1895" s="188"/>
      <c r="D1895" s="188"/>
      <c r="E1895" s="188"/>
      <c r="F1895" s="188"/>
      <c r="G1895" s="32" t="s">
        <v>701</v>
      </c>
      <c r="H1895" s="32">
        <v>0.8</v>
      </c>
      <c r="I1895" s="188"/>
      <c r="J1895" s="81">
        <v>45167</v>
      </c>
    </row>
    <row r="1896" spans="1:10" ht="15" customHeight="1" x14ac:dyDescent="0.3">
      <c r="A1896" s="194"/>
      <c r="B1896" s="188"/>
      <c r="C1896" s="188"/>
      <c r="D1896" s="188"/>
      <c r="E1896" s="188"/>
      <c r="F1896" s="188"/>
      <c r="G1896" s="32" t="s">
        <v>558</v>
      </c>
      <c r="H1896" s="32">
        <v>1.8</v>
      </c>
      <c r="I1896" s="188"/>
      <c r="J1896" s="81">
        <v>45167</v>
      </c>
    </row>
    <row r="1897" spans="1:10" ht="15.75" thickBot="1" x14ac:dyDescent="0.3">
      <c r="A1897" s="195"/>
      <c r="B1897" s="189"/>
      <c r="C1897" s="189"/>
      <c r="D1897" s="189"/>
      <c r="E1897" s="189"/>
      <c r="F1897" s="189"/>
      <c r="G1897" s="33" t="s">
        <v>31</v>
      </c>
      <c r="H1897" s="33">
        <v>10.7</v>
      </c>
      <c r="I1897" s="189"/>
      <c r="J1897" s="82">
        <v>45167</v>
      </c>
    </row>
    <row r="1898" spans="1:10" thickBot="1" x14ac:dyDescent="0.3">
      <c r="A1898" s="205">
        <v>176373</v>
      </c>
      <c r="B1898" s="203" t="s">
        <v>1604</v>
      </c>
      <c r="C1898" s="203" t="s">
        <v>1605</v>
      </c>
      <c r="D1898" s="203" t="s">
        <v>597</v>
      </c>
      <c r="E1898" s="203" t="s">
        <v>364</v>
      </c>
      <c r="F1898" s="203">
        <v>11</v>
      </c>
      <c r="G1898" s="37" t="s">
        <v>39</v>
      </c>
      <c r="H1898" s="37">
        <v>4</v>
      </c>
      <c r="I1898" s="203">
        <v>13</v>
      </c>
      <c r="J1898" s="80">
        <v>45167</v>
      </c>
    </row>
    <row r="1899" spans="1:10" thickBot="1" x14ac:dyDescent="0.3">
      <c r="A1899" s="194"/>
      <c r="B1899" s="188"/>
      <c r="C1899" s="188"/>
      <c r="D1899" s="188"/>
      <c r="E1899" s="188"/>
      <c r="F1899" s="188"/>
      <c r="G1899" s="32" t="s">
        <v>31</v>
      </c>
      <c r="H1899" s="32">
        <v>7</v>
      </c>
      <c r="I1899" s="188"/>
      <c r="J1899" s="81">
        <v>45167</v>
      </c>
    </row>
    <row r="1900" spans="1:10" thickBot="1" x14ac:dyDescent="0.3">
      <c r="A1900" s="194"/>
      <c r="B1900" s="188"/>
      <c r="C1900" s="188"/>
      <c r="D1900" s="188"/>
      <c r="E1900" s="32" t="s">
        <v>492</v>
      </c>
      <c r="F1900" s="32">
        <v>0.6</v>
      </c>
      <c r="G1900" s="32" t="s">
        <v>39</v>
      </c>
      <c r="H1900" s="32">
        <v>0.6</v>
      </c>
      <c r="I1900" s="32">
        <v>2</v>
      </c>
      <c r="J1900" s="81">
        <v>45167</v>
      </c>
    </row>
    <row r="1901" spans="1:10" thickBot="1" x14ac:dyDescent="0.3">
      <c r="A1901" s="194"/>
      <c r="B1901" s="188"/>
      <c r="C1901" s="188"/>
      <c r="D1901" s="188"/>
      <c r="E1901" s="188" t="s">
        <v>603</v>
      </c>
      <c r="F1901" s="188">
        <v>6.25</v>
      </c>
      <c r="G1901" s="32" t="s">
        <v>31</v>
      </c>
      <c r="H1901" s="32">
        <v>0.7</v>
      </c>
      <c r="I1901" s="188">
        <v>8</v>
      </c>
      <c r="J1901" s="81">
        <v>45167</v>
      </c>
    </row>
    <row r="1902" spans="1:10" thickBot="1" x14ac:dyDescent="0.3">
      <c r="A1902" s="194"/>
      <c r="B1902" s="188"/>
      <c r="C1902" s="188"/>
      <c r="D1902" s="188"/>
      <c r="E1902" s="188"/>
      <c r="F1902" s="188"/>
      <c r="G1902" s="32" t="s">
        <v>29</v>
      </c>
      <c r="H1902" s="32">
        <v>0.7</v>
      </c>
      <c r="I1902" s="188"/>
      <c r="J1902" s="81">
        <v>45167</v>
      </c>
    </row>
    <row r="1903" spans="1:10" thickBot="1" x14ac:dyDescent="0.3">
      <c r="A1903" s="194"/>
      <c r="B1903" s="188"/>
      <c r="C1903" s="188"/>
      <c r="D1903" s="188"/>
      <c r="E1903" s="188"/>
      <c r="F1903" s="188"/>
      <c r="G1903" s="32" t="s">
        <v>39</v>
      </c>
      <c r="H1903" s="32">
        <v>4.8499999999999996</v>
      </c>
      <c r="I1903" s="188"/>
      <c r="J1903" s="81">
        <v>45167</v>
      </c>
    </row>
    <row r="1904" spans="1:10" thickBot="1" x14ac:dyDescent="0.3">
      <c r="A1904" s="194"/>
      <c r="B1904" s="188"/>
      <c r="C1904" s="188"/>
      <c r="D1904" s="188"/>
      <c r="E1904" s="32" t="s">
        <v>1606</v>
      </c>
      <c r="F1904" s="32">
        <v>2.67</v>
      </c>
      <c r="G1904" s="32" t="s">
        <v>29</v>
      </c>
      <c r="H1904" s="32">
        <v>2.67</v>
      </c>
      <c r="I1904" s="32">
        <v>4</v>
      </c>
      <c r="J1904" s="81">
        <v>45167</v>
      </c>
    </row>
    <row r="1905" spans="1:10" thickBot="1" x14ac:dyDescent="0.3">
      <c r="A1905" s="194"/>
      <c r="B1905" s="188"/>
      <c r="C1905" s="188"/>
      <c r="D1905" s="188"/>
      <c r="E1905" s="188" t="s">
        <v>1607</v>
      </c>
      <c r="F1905" s="188">
        <v>20</v>
      </c>
      <c r="G1905" s="32" t="s">
        <v>33</v>
      </c>
      <c r="H1905" s="32">
        <v>6.5</v>
      </c>
      <c r="I1905" s="188">
        <v>22</v>
      </c>
      <c r="J1905" s="81">
        <v>45167</v>
      </c>
    </row>
    <row r="1906" spans="1:10" thickBot="1" x14ac:dyDescent="0.3">
      <c r="A1906" s="194"/>
      <c r="B1906" s="188"/>
      <c r="C1906" s="188"/>
      <c r="D1906" s="188"/>
      <c r="E1906" s="188"/>
      <c r="F1906" s="188"/>
      <c r="G1906" s="32" t="s">
        <v>29</v>
      </c>
      <c r="H1906" s="32">
        <v>2.2999999999999998</v>
      </c>
      <c r="I1906" s="188"/>
      <c r="J1906" s="81">
        <v>45167</v>
      </c>
    </row>
    <row r="1907" spans="1:10" ht="15" customHeight="1" x14ac:dyDescent="0.3">
      <c r="A1907" s="194"/>
      <c r="B1907" s="188"/>
      <c r="C1907" s="188"/>
      <c r="D1907" s="188"/>
      <c r="E1907" s="188"/>
      <c r="F1907" s="188"/>
      <c r="G1907" s="32" t="s">
        <v>43</v>
      </c>
      <c r="H1907" s="32">
        <v>3.27</v>
      </c>
      <c r="I1907" s="188"/>
      <c r="J1907" s="81">
        <v>45167</v>
      </c>
    </row>
    <row r="1908" spans="1:10" ht="15.75" thickBot="1" x14ac:dyDescent="0.3">
      <c r="A1908" s="195"/>
      <c r="B1908" s="189"/>
      <c r="C1908" s="189"/>
      <c r="D1908" s="189"/>
      <c r="E1908" s="189"/>
      <c r="F1908" s="189"/>
      <c r="G1908" s="33" t="s">
        <v>31</v>
      </c>
      <c r="H1908" s="33">
        <v>7.93</v>
      </c>
      <c r="I1908" s="189"/>
      <c r="J1908" s="82">
        <v>45167</v>
      </c>
    </row>
    <row r="1909" spans="1:10" ht="15" customHeight="1" x14ac:dyDescent="0.3">
      <c r="A1909" s="205">
        <v>178323</v>
      </c>
      <c r="B1909" s="203" t="s">
        <v>1608</v>
      </c>
      <c r="C1909" s="203" t="s">
        <v>1609</v>
      </c>
      <c r="D1909" s="203" t="s">
        <v>1582</v>
      </c>
      <c r="E1909" s="203" t="s">
        <v>364</v>
      </c>
      <c r="F1909" s="203">
        <v>7.6</v>
      </c>
      <c r="G1909" s="37" t="s">
        <v>33</v>
      </c>
      <c r="H1909" s="37">
        <v>3.8</v>
      </c>
      <c r="I1909" s="203">
        <v>9</v>
      </c>
      <c r="J1909" s="80">
        <v>45166</v>
      </c>
    </row>
    <row r="1910" spans="1:10" ht="15.75" thickBot="1" x14ac:dyDescent="0.3">
      <c r="A1910" s="195"/>
      <c r="B1910" s="189"/>
      <c r="C1910" s="189"/>
      <c r="D1910" s="189"/>
      <c r="E1910" s="189"/>
      <c r="F1910" s="189"/>
      <c r="G1910" s="33" t="s">
        <v>39</v>
      </c>
      <c r="H1910" s="33">
        <v>3.8</v>
      </c>
      <c r="I1910" s="189"/>
      <c r="J1910" s="82">
        <v>45166</v>
      </c>
    </row>
    <row r="1911" spans="1:10" thickBot="1" x14ac:dyDescent="0.3">
      <c r="A1911" s="205">
        <v>3103215</v>
      </c>
      <c r="B1911" s="203" t="s">
        <v>1549</v>
      </c>
      <c r="C1911" s="203" t="s">
        <v>1610</v>
      </c>
      <c r="D1911" s="203" t="s">
        <v>684</v>
      </c>
      <c r="E1911" s="37" t="s">
        <v>364</v>
      </c>
      <c r="F1911" s="37">
        <v>23.12</v>
      </c>
      <c r="G1911" s="37" t="s">
        <v>33</v>
      </c>
      <c r="H1911" s="37">
        <v>23.12</v>
      </c>
      <c r="I1911" s="37">
        <v>25</v>
      </c>
      <c r="J1911" s="80">
        <v>45163</v>
      </c>
    </row>
    <row r="1912" spans="1:10" thickBot="1" x14ac:dyDescent="0.3">
      <c r="A1912" s="194"/>
      <c r="B1912" s="188"/>
      <c r="C1912" s="188"/>
      <c r="D1912" s="188"/>
      <c r="E1912" s="188" t="s">
        <v>492</v>
      </c>
      <c r="F1912" s="188">
        <v>12.7</v>
      </c>
      <c r="G1912" s="32" t="s">
        <v>33</v>
      </c>
      <c r="H1912" s="32">
        <v>9.6999999999999993</v>
      </c>
      <c r="I1912" s="188">
        <v>14</v>
      </c>
      <c r="J1912" s="81">
        <v>45163</v>
      </c>
    </row>
    <row r="1913" spans="1:10" ht="15" customHeight="1" x14ac:dyDescent="0.3">
      <c r="A1913" s="194"/>
      <c r="B1913" s="188"/>
      <c r="C1913" s="188"/>
      <c r="D1913" s="188"/>
      <c r="E1913" s="188"/>
      <c r="F1913" s="188"/>
      <c r="G1913" s="32" t="s">
        <v>39</v>
      </c>
      <c r="H1913" s="32">
        <v>3</v>
      </c>
      <c r="I1913" s="188"/>
      <c r="J1913" s="81">
        <v>45163</v>
      </c>
    </row>
    <row r="1914" spans="1:10" ht="15.75" thickBot="1" x14ac:dyDescent="0.3">
      <c r="A1914" s="195"/>
      <c r="B1914" s="189"/>
      <c r="C1914" s="189"/>
      <c r="D1914" s="189"/>
      <c r="E1914" s="33" t="s">
        <v>603</v>
      </c>
      <c r="F1914" s="33">
        <v>8.6300000000000008</v>
      </c>
      <c r="G1914" s="33" t="s">
        <v>33</v>
      </c>
      <c r="H1914" s="33">
        <v>8.6300000000000008</v>
      </c>
      <c r="I1914" s="33">
        <v>10</v>
      </c>
      <c r="J1914" s="82">
        <v>45163</v>
      </c>
    </row>
    <row r="1915" spans="1:10" thickBot="1" x14ac:dyDescent="0.3">
      <c r="A1915" s="205">
        <v>3103225</v>
      </c>
      <c r="B1915" s="203" t="s">
        <v>1611</v>
      </c>
      <c r="C1915" s="203" t="s">
        <v>1611</v>
      </c>
      <c r="D1915" s="203" t="s">
        <v>1598</v>
      </c>
      <c r="E1915" s="203" t="s">
        <v>364</v>
      </c>
      <c r="F1915" s="203">
        <v>44.9</v>
      </c>
      <c r="G1915" s="37" t="s">
        <v>33</v>
      </c>
      <c r="H1915" s="37">
        <v>22.4</v>
      </c>
      <c r="I1915" s="203">
        <v>46</v>
      </c>
      <c r="J1915" s="80">
        <v>45167</v>
      </c>
    </row>
    <row r="1916" spans="1:10" thickBot="1" x14ac:dyDescent="0.3">
      <c r="A1916" s="194"/>
      <c r="B1916" s="188"/>
      <c r="C1916" s="188"/>
      <c r="D1916" s="188"/>
      <c r="E1916" s="188"/>
      <c r="F1916" s="188"/>
      <c r="G1916" s="32" t="s">
        <v>277</v>
      </c>
      <c r="H1916" s="32">
        <v>6</v>
      </c>
      <c r="I1916" s="188"/>
      <c r="J1916" s="81">
        <v>45167</v>
      </c>
    </row>
    <row r="1917" spans="1:10" ht="15" customHeight="1" x14ac:dyDescent="0.3">
      <c r="A1917" s="194"/>
      <c r="B1917" s="188"/>
      <c r="C1917" s="188"/>
      <c r="D1917" s="188"/>
      <c r="E1917" s="188"/>
      <c r="F1917" s="188"/>
      <c r="G1917" s="32" t="s">
        <v>39</v>
      </c>
      <c r="H1917" s="32">
        <v>16.5</v>
      </c>
      <c r="I1917" s="188"/>
      <c r="J1917" s="81">
        <v>45167</v>
      </c>
    </row>
    <row r="1918" spans="1:10" ht="15.75" thickBot="1" x14ac:dyDescent="0.3">
      <c r="A1918" s="195"/>
      <c r="B1918" s="189"/>
      <c r="C1918" s="189"/>
      <c r="D1918" s="189"/>
      <c r="E1918" s="33" t="s">
        <v>492</v>
      </c>
      <c r="F1918" s="33">
        <v>3.5</v>
      </c>
      <c r="G1918" s="33" t="s">
        <v>39</v>
      </c>
      <c r="H1918" s="33">
        <v>3.5</v>
      </c>
      <c r="I1918" s="33">
        <v>5</v>
      </c>
      <c r="J1918" s="82">
        <v>45167</v>
      </c>
    </row>
    <row r="1919" spans="1:10" thickBot="1" x14ac:dyDescent="0.3">
      <c r="A1919" s="205">
        <v>3104097</v>
      </c>
      <c r="B1919" s="203" t="s">
        <v>1612</v>
      </c>
      <c r="C1919" s="203" t="s">
        <v>1613</v>
      </c>
      <c r="D1919" s="203" t="s">
        <v>1614</v>
      </c>
      <c r="E1919" s="203" t="s">
        <v>364</v>
      </c>
      <c r="F1919" s="203">
        <v>5.24</v>
      </c>
      <c r="G1919" s="37" t="s">
        <v>39</v>
      </c>
      <c r="H1919" s="37">
        <v>4.5</v>
      </c>
      <c r="I1919" s="203">
        <v>7</v>
      </c>
      <c r="J1919" s="80">
        <v>45162</v>
      </c>
    </row>
    <row r="1920" spans="1:10" ht="15" customHeight="1" thickBot="1" x14ac:dyDescent="0.3">
      <c r="A1920" s="195"/>
      <c r="B1920" s="189"/>
      <c r="C1920" s="189"/>
      <c r="D1920" s="189"/>
      <c r="E1920" s="189"/>
      <c r="F1920" s="189"/>
      <c r="G1920" s="33" t="s">
        <v>33</v>
      </c>
      <c r="H1920" s="33">
        <v>0.74</v>
      </c>
      <c r="I1920" s="189"/>
      <c r="J1920" s="82">
        <v>45162</v>
      </c>
    </row>
    <row r="1921" spans="1:10" ht="30.75" thickBot="1" x14ac:dyDescent="0.3">
      <c r="A1921" s="34">
        <v>3104169</v>
      </c>
      <c r="B1921" s="35" t="s">
        <v>1574</v>
      </c>
      <c r="C1921" s="35" t="s">
        <v>1615</v>
      </c>
      <c r="D1921" s="35" t="s">
        <v>90</v>
      </c>
      <c r="E1921" s="35" t="s">
        <v>364</v>
      </c>
      <c r="F1921" s="35">
        <v>2.9</v>
      </c>
      <c r="G1921" s="35" t="s">
        <v>281</v>
      </c>
      <c r="H1921" s="35">
        <v>2.9</v>
      </c>
      <c r="I1921" s="35">
        <v>4</v>
      </c>
      <c r="J1921" s="36">
        <v>45167</v>
      </c>
    </row>
    <row r="1922" spans="1:10" thickBot="1" x14ac:dyDescent="0.3">
      <c r="A1922" s="205">
        <v>152425</v>
      </c>
      <c r="B1922" s="203" t="s">
        <v>1616</v>
      </c>
      <c r="C1922" s="203" t="s">
        <v>1617</v>
      </c>
      <c r="D1922" s="203" t="s">
        <v>1618</v>
      </c>
      <c r="E1922" s="203" t="s">
        <v>364</v>
      </c>
      <c r="F1922" s="203">
        <v>19.32</v>
      </c>
      <c r="G1922" s="37" t="s">
        <v>41</v>
      </c>
      <c r="H1922" s="37">
        <v>4.16</v>
      </c>
      <c r="I1922" s="203">
        <v>21</v>
      </c>
      <c r="J1922" s="80">
        <v>45176</v>
      </c>
    </row>
    <row r="1923" spans="1:10" thickBot="1" x14ac:dyDescent="0.3">
      <c r="A1923" s="194"/>
      <c r="B1923" s="188"/>
      <c r="C1923" s="188"/>
      <c r="D1923" s="188"/>
      <c r="E1923" s="188"/>
      <c r="F1923" s="188"/>
      <c r="G1923" s="32" t="s">
        <v>33</v>
      </c>
      <c r="H1923" s="32">
        <v>11</v>
      </c>
      <c r="I1923" s="188"/>
      <c r="J1923" s="81">
        <v>45176</v>
      </c>
    </row>
    <row r="1924" spans="1:10" thickBot="1" x14ac:dyDescent="0.3">
      <c r="A1924" s="194"/>
      <c r="B1924" s="188"/>
      <c r="C1924" s="188"/>
      <c r="D1924" s="188"/>
      <c r="E1924" s="188"/>
      <c r="F1924" s="188"/>
      <c r="G1924" s="32" t="s">
        <v>39</v>
      </c>
      <c r="H1924" s="32">
        <v>4.16</v>
      </c>
      <c r="I1924" s="188"/>
      <c r="J1924" s="81">
        <v>45176</v>
      </c>
    </row>
    <row r="1925" spans="1:10" thickBot="1" x14ac:dyDescent="0.3">
      <c r="A1925" s="194"/>
      <c r="B1925" s="188"/>
      <c r="C1925" s="188"/>
      <c r="D1925" s="188"/>
      <c r="E1925" s="188" t="s">
        <v>492</v>
      </c>
      <c r="F1925" s="188">
        <v>18.079999999999998</v>
      </c>
      <c r="G1925" s="32" t="s">
        <v>39</v>
      </c>
      <c r="H1925" s="32">
        <v>2</v>
      </c>
      <c r="I1925" s="188">
        <v>20</v>
      </c>
      <c r="J1925" s="81">
        <v>45176</v>
      </c>
    </row>
    <row r="1926" spans="1:10" thickBot="1" x14ac:dyDescent="0.3">
      <c r="A1926" s="194"/>
      <c r="B1926" s="188"/>
      <c r="C1926" s="188"/>
      <c r="D1926" s="188"/>
      <c r="E1926" s="188"/>
      <c r="F1926" s="188"/>
      <c r="G1926" s="32" t="s">
        <v>1619</v>
      </c>
      <c r="H1926" s="32">
        <v>1.4</v>
      </c>
      <c r="I1926" s="188"/>
      <c r="J1926" s="81">
        <v>45176</v>
      </c>
    </row>
    <row r="1927" spans="1:10" thickBot="1" x14ac:dyDescent="0.3">
      <c r="A1927" s="194"/>
      <c r="B1927" s="188"/>
      <c r="C1927" s="188"/>
      <c r="D1927" s="188"/>
      <c r="E1927" s="188"/>
      <c r="F1927" s="188"/>
      <c r="G1927" s="32" t="s">
        <v>42</v>
      </c>
      <c r="H1927" s="32">
        <v>3.41</v>
      </c>
      <c r="I1927" s="188"/>
      <c r="J1927" s="81">
        <v>45176</v>
      </c>
    </row>
    <row r="1928" spans="1:10" ht="15" customHeight="1" x14ac:dyDescent="0.3">
      <c r="A1928" s="194"/>
      <c r="B1928" s="188"/>
      <c r="C1928" s="188"/>
      <c r="D1928" s="188"/>
      <c r="E1928" s="188"/>
      <c r="F1928" s="188"/>
      <c r="G1928" s="32" t="s">
        <v>31</v>
      </c>
      <c r="H1928" s="32">
        <v>11.27</v>
      </c>
      <c r="I1928" s="188"/>
      <c r="J1928" s="81">
        <v>45176</v>
      </c>
    </row>
    <row r="1929" spans="1:10" ht="15.75" thickBot="1" x14ac:dyDescent="0.3">
      <c r="A1929" s="245"/>
      <c r="B1929" s="246"/>
      <c r="C1929" s="246"/>
      <c r="D1929" s="246"/>
      <c r="E1929" s="53" t="s">
        <v>603</v>
      </c>
      <c r="F1929" s="53">
        <v>10.89</v>
      </c>
      <c r="G1929" s="53" t="s">
        <v>33</v>
      </c>
      <c r="H1929" s="53">
        <v>10.89</v>
      </c>
      <c r="I1929" s="53">
        <v>12</v>
      </c>
      <c r="J1929" s="102">
        <v>45176</v>
      </c>
    </row>
    <row r="1930" spans="1:10" ht="15" customHeight="1" x14ac:dyDescent="0.3">
      <c r="A1930" s="355">
        <v>172021</v>
      </c>
      <c r="B1930" s="348" t="s">
        <v>1620</v>
      </c>
      <c r="C1930" s="348" t="s">
        <v>1621</v>
      </c>
      <c r="D1930" s="348" t="s">
        <v>90</v>
      </c>
      <c r="E1930" s="348" t="s">
        <v>1622</v>
      </c>
      <c r="F1930" s="350">
        <f>SUM(H1930:H1931)</f>
        <v>4.04</v>
      </c>
      <c r="G1930" s="123" t="s">
        <v>39</v>
      </c>
      <c r="H1930" s="124">
        <v>1.04</v>
      </c>
      <c r="I1930" s="352">
        <v>6</v>
      </c>
      <c r="J1930" s="353">
        <v>45166</v>
      </c>
    </row>
    <row r="1931" spans="1:10" ht="15.75" thickBot="1" x14ac:dyDescent="0.3">
      <c r="A1931" s="356"/>
      <c r="B1931" s="349"/>
      <c r="C1931" s="349"/>
      <c r="D1931" s="349"/>
      <c r="E1931" s="349"/>
      <c r="F1931" s="351"/>
      <c r="G1931" s="125" t="s">
        <v>33</v>
      </c>
      <c r="H1931" s="126">
        <v>3</v>
      </c>
      <c r="I1931" s="351"/>
      <c r="J1931" s="354"/>
    </row>
    <row r="1932" spans="1:10" thickBot="1" x14ac:dyDescent="0.3">
      <c r="A1932" s="368">
        <v>3103569</v>
      </c>
      <c r="B1932" s="348" t="s">
        <v>1623</v>
      </c>
      <c r="C1932" s="348" t="s">
        <v>1624</v>
      </c>
      <c r="D1932" s="348" t="s">
        <v>26</v>
      </c>
      <c r="E1932" s="348" t="s">
        <v>1625</v>
      </c>
      <c r="F1932" s="371">
        <f>SUM(H1932:H1934)</f>
        <v>20.170000000000002</v>
      </c>
      <c r="G1932" s="123" t="s">
        <v>39</v>
      </c>
      <c r="H1932" s="124">
        <v>11.83</v>
      </c>
      <c r="I1932" s="348">
        <v>22</v>
      </c>
      <c r="J1932" s="353">
        <v>45166</v>
      </c>
    </row>
    <row r="1933" spans="1:10" ht="15" customHeight="1" x14ac:dyDescent="0.3">
      <c r="A1933" s="369"/>
      <c r="B1933" s="362"/>
      <c r="C1933" s="362"/>
      <c r="D1933" s="362"/>
      <c r="E1933" s="362"/>
      <c r="F1933" s="372"/>
      <c r="G1933" s="127" t="s">
        <v>31</v>
      </c>
      <c r="H1933" s="128">
        <v>2.34</v>
      </c>
      <c r="I1933" s="362"/>
      <c r="J1933" s="354"/>
    </row>
    <row r="1934" spans="1:10" ht="15.75" thickBot="1" x14ac:dyDescent="0.3">
      <c r="A1934" s="370"/>
      <c r="B1934" s="349"/>
      <c r="C1934" s="349"/>
      <c r="D1934" s="349"/>
      <c r="E1934" s="349"/>
      <c r="F1934" s="372"/>
      <c r="G1934" s="125" t="s">
        <v>33</v>
      </c>
      <c r="H1934" s="126">
        <v>6</v>
      </c>
      <c r="I1934" s="349"/>
      <c r="J1934" s="354"/>
    </row>
    <row r="1935" spans="1:10" thickBot="1" x14ac:dyDescent="0.3">
      <c r="A1935" s="368">
        <v>88168</v>
      </c>
      <c r="B1935" s="348" t="s">
        <v>1626</v>
      </c>
      <c r="C1935" s="348" t="s">
        <v>1627</v>
      </c>
      <c r="D1935" s="348" t="s">
        <v>667</v>
      </c>
      <c r="E1935" s="348" t="s">
        <v>1628</v>
      </c>
      <c r="F1935" s="364">
        <f>SUM(H1935:H1937)</f>
        <v>21.689999999999998</v>
      </c>
      <c r="G1935" s="123" t="s">
        <v>39</v>
      </c>
      <c r="H1935" s="124">
        <v>7.81</v>
      </c>
      <c r="I1935" s="352">
        <v>23</v>
      </c>
      <c r="J1935" s="353">
        <v>45167</v>
      </c>
    </row>
    <row r="1936" spans="1:10" thickBot="1" x14ac:dyDescent="0.3">
      <c r="A1936" s="369"/>
      <c r="B1936" s="362"/>
      <c r="C1936" s="362"/>
      <c r="D1936" s="362"/>
      <c r="E1936" s="362"/>
      <c r="F1936" s="365"/>
      <c r="G1936" s="127" t="s">
        <v>277</v>
      </c>
      <c r="H1936" s="128">
        <v>2.37</v>
      </c>
      <c r="I1936" s="351"/>
      <c r="J1936" s="354"/>
    </row>
    <row r="1937" spans="1:10" ht="15.75" thickBot="1" x14ac:dyDescent="0.3">
      <c r="A1937" s="369"/>
      <c r="B1937" s="362"/>
      <c r="C1937" s="362"/>
      <c r="D1937" s="362"/>
      <c r="E1937" s="363"/>
      <c r="F1937" s="366"/>
      <c r="G1937" s="129" t="s">
        <v>33</v>
      </c>
      <c r="H1937" s="130">
        <v>11.51</v>
      </c>
      <c r="I1937" s="367"/>
      <c r="J1937" s="354"/>
    </row>
    <row r="1938" spans="1:10" ht="15" customHeight="1" thickBot="1" x14ac:dyDescent="0.3">
      <c r="A1938" s="369"/>
      <c r="B1938" s="362"/>
      <c r="C1938" s="362"/>
      <c r="D1938" s="362"/>
      <c r="E1938" s="131" t="s">
        <v>1629</v>
      </c>
      <c r="F1938" s="132">
        <v>9.23</v>
      </c>
      <c r="G1938" s="131" t="s">
        <v>33</v>
      </c>
      <c r="H1938" s="133">
        <v>9.23</v>
      </c>
      <c r="I1938" s="131">
        <v>11</v>
      </c>
      <c r="J1938" s="354"/>
    </row>
    <row r="1939" spans="1:10" ht="15.75" thickBot="1" x14ac:dyDescent="0.3">
      <c r="A1939" s="370"/>
      <c r="B1939" s="349"/>
      <c r="C1939" s="349"/>
      <c r="D1939" s="349"/>
      <c r="E1939" s="134" t="s">
        <v>1630</v>
      </c>
      <c r="F1939" s="135">
        <v>8.33</v>
      </c>
      <c r="G1939" s="134" t="s">
        <v>39</v>
      </c>
      <c r="H1939" s="136">
        <v>8.33</v>
      </c>
      <c r="I1939" s="134">
        <v>10</v>
      </c>
      <c r="J1939" s="354"/>
    </row>
    <row r="1940" spans="1:10" thickBot="1" x14ac:dyDescent="0.3">
      <c r="A1940" s="357">
        <v>153765</v>
      </c>
      <c r="B1940" s="352" t="s">
        <v>1631</v>
      </c>
      <c r="C1940" s="352" t="s">
        <v>1632</v>
      </c>
      <c r="D1940" s="352" t="s">
        <v>681</v>
      </c>
      <c r="E1940" s="352" t="s">
        <v>1633</v>
      </c>
      <c r="F1940" s="359">
        <f>SUM(H1940:H1942)</f>
        <v>18.05</v>
      </c>
      <c r="G1940" s="123" t="s">
        <v>33</v>
      </c>
      <c r="H1940" s="123">
        <v>10.91</v>
      </c>
      <c r="I1940" s="352">
        <v>20</v>
      </c>
      <c r="J1940" s="353">
        <v>45167</v>
      </c>
    </row>
    <row r="1941" spans="1:10" ht="15" customHeight="1" x14ac:dyDescent="0.3">
      <c r="A1941" s="358"/>
      <c r="B1941" s="351"/>
      <c r="C1941" s="351"/>
      <c r="D1941" s="351"/>
      <c r="E1941" s="351"/>
      <c r="F1941" s="360"/>
      <c r="G1941" s="127" t="s">
        <v>39</v>
      </c>
      <c r="H1941" s="127">
        <v>3.93</v>
      </c>
      <c r="I1941" s="351"/>
      <c r="J1941" s="354"/>
    </row>
    <row r="1942" spans="1:10" ht="15.75" thickBot="1" x14ac:dyDescent="0.3">
      <c r="A1942" s="358"/>
      <c r="B1942" s="351"/>
      <c r="C1942" s="351"/>
      <c r="D1942" s="351"/>
      <c r="E1942" s="351"/>
      <c r="F1942" s="361"/>
      <c r="G1942" s="125" t="s">
        <v>29</v>
      </c>
      <c r="H1942" s="125">
        <v>3.21</v>
      </c>
      <c r="I1942" s="351"/>
      <c r="J1942" s="354"/>
    </row>
    <row r="1943" spans="1:10" thickBot="1" x14ac:dyDescent="0.3">
      <c r="A1943" s="357">
        <v>98266</v>
      </c>
      <c r="B1943" s="352" t="s">
        <v>1634</v>
      </c>
      <c r="C1943" s="352" t="s">
        <v>1634</v>
      </c>
      <c r="D1943" s="352" t="s">
        <v>550</v>
      </c>
      <c r="E1943" s="348" t="s">
        <v>1635</v>
      </c>
      <c r="F1943" s="384">
        <f>SUM(H1943:H1944)</f>
        <v>51.8</v>
      </c>
      <c r="G1943" s="123" t="s">
        <v>33</v>
      </c>
      <c r="H1943" s="124">
        <v>27.9</v>
      </c>
      <c r="I1943" s="348">
        <v>53</v>
      </c>
      <c r="J1943" s="353">
        <v>45168</v>
      </c>
    </row>
    <row r="1944" spans="1:10" ht="15.75" thickBot="1" x14ac:dyDescent="0.3">
      <c r="A1944" s="358"/>
      <c r="B1944" s="351"/>
      <c r="C1944" s="351"/>
      <c r="D1944" s="351"/>
      <c r="E1944" s="349"/>
      <c r="F1944" s="382"/>
      <c r="G1944" s="125" t="s">
        <v>39</v>
      </c>
      <c r="H1944" s="126">
        <v>23.9</v>
      </c>
      <c r="I1944" s="349"/>
      <c r="J1944" s="354"/>
    </row>
    <row r="1945" spans="1:10" thickBot="1" x14ac:dyDescent="0.3">
      <c r="A1945" s="358"/>
      <c r="B1945" s="351"/>
      <c r="C1945" s="351"/>
      <c r="D1945" s="351"/>
      <c r="E1945" s="373" t="s">
        <v>1636</v>
      </c>
      <c r="F1945" s="381">
        <f>SUM(H1945:H1946)</f>
        <v>32.700000000000003</v>
      </c>
      <c r="G1945" s="137" t="s">
        <v>33</v>
      </c>
      <c r="H1945" s="138">
        <v>18.7</v>
      </c>
      <c r="I1945" s="383">
        <v>34</v>
      </c>
      <c r="J1945" s="354"/>
    </row>
    <row r="1946" spans="1:10" ht="15.75" thickBot="1" x14ac:dyDescent="0.3">
      <c r="A1946" s="358"/>
      <c r="B1946" s="351"/>
      <c r="C1946" s="351"/>
      <c r="D1946" s="351"/>
      <c r="E1946" s="367"/>
      <c r="F1946" s="382"/>
      <c r="G1946" s="125" t="s">
        <v>39</v>
      </c>
      <c r="H1946" s="126">
        <v>14</v>
      </c>
      <c r="I1946" s="349"/>
      <c r="J1946" s="354"/>
    </row>
    <row r="1947" spans="1:10" ht="15.75" customHeight="1" x14ac:dyDescent="0.3">
      <c r="A1947" s="358"/>
      <c r="B1947" s="351"/>
      <c r="C1947" s="351"/>
      <c r="D1947" s="351"/>
      <c r="E1947" s="373" t="s">
        <v>1637</v>
      </c>
      <c r="F1947" s="381">
        <f>SUM(H1947:H1948)</f>
        <v>5.5</v>
      </c>
      <c r="G1947" s="137" t="s">
        <v>33</v>
      </c>
      <c r="H1947" s="138">
        <v>3.3</v>
      </c>
      <c r="I1947" s="383">
        <v>7</v>
      </c>
      <c r="J1947" s="354"/>
    </row>
    <row r="1948" spans="1:10" ht="15.75" thickBot="1" x14ac:dyDescent="0.3">
      <c r="A1948" s="358"/>
      <c r="B1948" s="351"/>
      <c r="C1948" s="351"/>
      <c r="D1948" s="351"/>
      <c r="E1948" s="351"/>
      <c r="F1948" s="382"/>
      <c r="G1948" s="125" t="s">
        <v>39</v>
      </c>
      <c r="H1948" s="126">
        <v>2.2000000000000002</v>
      </c>
      <c r="I1948" s="349"/>
      <c r="J1948" s="354"/>
    </row>
    <row r="1949" spans="1:10" ht="15.75" thickBot="1" x14ac:dyDescent="0.3">
      <c r="A1949" s="357">
        <v>107349</v>
      </c>
      <c r="B1949" s="352" t="s">
        <v>1638</v>
      </c>
      <c r="C1949" s="352" t="s">
        <v>1638</v>
      </c>
      <c r="D1949" s="352" t="s">
        <v>550</v>
      </c>
      <c r="E1949" s="139" t="s">
        <v>83</v>
      </c>
      <c r="F1949" s="140">
        <f>H1949</f>
        <v>4.3</v>
      </c>
      <c r="G1949" s="139" t="s">
        <v>33</v>
      </c>
      <c r="H1949" s="140">
        <v>4.3</v>
      </c>
      <c r="I1949" s="139">
        <v>6</v>
      </c>
      <c r="J1949" s="141">
        <v>45168</v>
      </c>
    </row>
    <row r="1950" spans="1:10" thickBot="1" x14ac:dyDescent="0.3">
      <c r="A1950" s="358"/>
      <c r="B1950" s="351"/>
      <c r="C1950" s="351"/>
      <c r="D1950" s="351"/>
      <c r="E1950" s="373" t="s">
        <v>1639</v>
      </c>
      <c r="F1950" s="375">
        <f>SUM(H1950:H1952)</f>
        <v>7.2999999999999989</v>
      </c>
      <c r="G1950" s="142" t="s">
        <v>39</v>
      </c>
      <c r="H1950" s="143">
        <v>2.2999999999999998</v>
      </c>
      <c r="I1950" s="373">
        <v>9</v>
      </c>
      <c r="J1950" s="378">
        <v>45168</v>
      </c>
    </row>
    <row r="1951" spans="1:10" ht="15" customHeight="1" x14ac:dyDescent="0.3">
      <c r="A1951" s="358"/>
      <c r="B1951" s="351"/>
      <c r="C1951" s="351"/>
      <c r="D1951" s="351"/>
      <c r="E1951" s="351"/>
      <c r="F1951" s="376"/>
      <c r="G1951" s="127" t="s">
        <v>348</v>
      </c>
      <c r="H1951" s="128">
        <v>2.9</v>
      </c>
      <c r="I1951" s="351"/>
      <c r="J1951" s="354"/>
    </row>
    <row r="1952" spans="1:10" ht="15.75" thickBot="1" x14ac:dyDescent="0.3">
      <c r="A1952" s="380"/>
      <c r="B1952" s="374"/>
      <c r="C1952" s="374"/>
      <c r="D1952" s="374"/>
      <c r="E1952" s="374"/>
      <c r="F1952" s="377"/>
      <c r="G1952" s="144" t="s">
        <v>29</v>
      </c>
      <c r="H1952" s="145">
        <v>2.1</v>
      </c>
      <c r="I1952" s="374"/>
      <c r="J1952" s="379"/>
    </row>
    <row r="1953" spans="1:10" thickBot="1" x14ac:dyDescent="0.3">
      <c r="A1953" s="386">
        <v>3103600</v>
      </c>
      <c r="B1953" s="385" t="s">
        <v>1640</v>
      </c>
      <c r="C1953" s="385" t="s">
        <v>1641</v>
      </c>
      <c r="D1953" s="385" t="s">
        <v>213</v>
      </c>
      <c r="E1953" s="385" t="s">
        <v>663</v>
      </c>
      <c r="F1953" s="376">
        <f>SUM(H1953:H1955)</f>
        <v>16.8</v>
      </c>
      <c r="G1953" s="142" t="s">
        <v>39</v>
      </c>
      <c r="H1953" s="143">
        <v>5.8</v>
      </c>
      <c r="I1953" s="351">
        <v>18</v>
      </c>
      <c r="J1953" s="354">
        <v>45168</v>
      </c>
    </row>
    <row r="1954" spans="1:10" ht="15" customHeight="1" x14ac:dyDescent="0.3">
      <c r="A1954" s="369"/>
      <c r="B1954" s="362"/>
      <c r="C1954" s="362"/>
      <c r="D1954" s="362"/>
      <c r="E1954" s="362"/>
      <c r="F1954" s="351"/>
      <c r="G1954" s="127" t="s">
        <v>31</v>
      </c>
      <c r="H1954" s="128">
        <v>1</v>
      </c>
      <c r="I1954" s="351"/>
      <c r="J1954" s="354"/>
    </row>
    <row r="1955" spans="1:10" ht="15.75" thickBot="1" x14ac:dyDescent="0.3">
      <c r="A1955" s="370"/>
      <c r="B1955" s="349"/>
      <c r="C1955" s="349"/>
      <c r="D1955" s="349"/>
      <c r="E1955" s="349"/>
      <c r="F1955" s="351"/>
      <c r="G1955" s="125" t="s">
        <v>33</v>
      </c>
      <c r="H1955" s="126">
        <v>10</v>
      </c>
      <c r="I1955" s="351"/>
      <c r="J1955" s="354"/>
    </row>
    <row r="1956" spans="1:10" ht="15" customHeight="1" x14ac:dyDescent="0.3">
      <c r="A1956" s="368">
        <v>153605</v>
      </c>
      <c r="B1956" s="348" t="s">
        <v>1642</v>
      </c>
      <c r="C1956" s="348" t="s">
        <v>1643</v>
      </c>
      <c r="D1956" s="348" t="s">
        <v>359</v>
      </c>
      <c r="E1956" s="348" t="s">
        <v>1594</v>
      </c>
      <c r="F1956" s="348">
        <f>SUM(H1956:H1957)</f>
        <v>6.28</v>
      </c>
      <c r="G1956" s="123" t="s">
        <v>39</v>
      </c>
      <c r="H1956" s="123">
        <v>3.14</v>
      </c>
      <c r="I1956" s="348">
        <v>8</v>
      </c>
      <c r="J1956" s="353">
        <v>45169</v>
      </c>
    </row>
    <row r="1957" spans="1:10" ht="15.75" thickBot="1" x14ac:dyDescent="0.3">
      <c r="A1957" s="370"/>
      <c r="B1957" s="349"/>
      <c r="C1957" s="349"/>
      <c r="D1957" s="349"/>
      <c r="E1957" s="349"/>
      <c r="F1957" s="349"/>
      <c r="G1957" s="125" t="s">
        <v>33</v>
      </c>
      <c r="H1957" s="146">
        <v>3.14</v>
      </c>
      <c r="I1957" s="349"/>
      <c r="J1957" s="354"/>
    </row>
    <row r="1958" spans="1:10" thickBot="1" x14ac:dyDescent="0.3">
      <c r="A1958" s="357">
        <v>89670</v>
      </c>
      <c r="B1958" s="352" t="s">
        <v>1644</v>
      </c>
      <c r="C1958" s="352" t="s">
        <v>1645</v>
      </c>
      <c r="D1958" s="352" t="s">
        <v>359</v>
      </c>
      <c r="E1958" s="352" t="s">
        <v>87</v>
      </c>
      <c r="F1958" s="350">
        <f>SUM(H1958:H1959)</f>
        <v>6.5</v>
      </c>
      <c r="G1958" s="123" t="s">
        <v>33</v>
      </c>
      <c r="H1958" s="147">
        <v>2.5</v>
      </c>
      <c r="I1958" s="352">
        <v>8</v>
      </c>
      <c r="J1958" s="353">
        <v>45169</v>
      </c>
    </row>
    <row r="1959" spans="1:10" ht="15.75" thickBot="1" x14ac:dyDescent="0.3">
      <c r="A1959" s="358"/>
      <c r="B1959" s="351"/>
      <c r="C1959" s="351"/>
      <c r="D1959" s="351"/>
      <c r="E1959" s="367"/>
      <c r="F1959" s="389"/>
      <c r="G1959" s="129" t="s">
        <v>41</v>
      </c>
      <c r="H1959" s="148">
        <v>4</v>
      </c>
      <c r="I1959" s="367"/>
      <c r="J1959" s="390"/>
    </row>
    <row r="1960" spans="1:10" ht="15" customHeight="1" thickBot="1" x14ac:dyDescent="0.3">
      <c r="A1960" s="358"/>
      <c r="B1960" s="351"/>
      <c r="C1960" s="351"/>
      <c r="D1960" s="351"/>
      <c r="E1960" s="134" t="s">
        <v>1646</v>
      </c>
      <c r="F1960" s="136">
        <v>2</v>
      </c>
      <c r="G1960" s="134" t="s">
        <v>39</v>
      </c>
      <c r="H1960" s="149">
        <v>2</v>
      </c>
      <c r="I1960" s="134">
        <v>4</v>
      </c>
      <c r="J1960" s="150">
        <v>45169</v>
      </c>
    </row>
    <row r="1961" spans="1:10" ht="15.75" thickBot="1" x14ac:dyDescent="0.3">
      <c r="A1961" s="151">
        <v>89672</v>
      </c>
      <c r="B1961" s="152" t="s">
        <v>1644</v>
      </c>
      <c r="C1961" s="152" t="s">
        <v>1647</v>
      </c>
      <c r="D1961" s="152" t="s">
        <v>359</v>
      </c>
      <c r="E1961" s="152" t="s">
        <v>79</v>
      </c>
      <c r="F1961" s="153">
        <v>2</v>
      </c>
      <c r="G1961" s="152" t="s">
        <v>348</v>
      </c>
      <c r="H1961" s="154">
        <v>2</v>
      </c>
      <c r="I1961" s="152">
        <v>4</v>
      </c>
      <c r="J1961" s="155">
        <v>45169</v>
      </c>
    </row>
    <row r="1962" spans="1:10" thickBot="1" x14ac:dyDescent="0.3">
      <c r="A1962" s="357">
        <v>171816</v>
      </c>
      <c r="B1962" s="352" t="s">
        <v>1648</v>
      </c>
      <c r="C1962" s="352" t="s">
        <v>1649</v>
      </c>
      <c r="D1962" s="352" t="s">
        <v>359</v>
      </c>
      <c r="E1962" s="352" t="s">
        <v>1650</v>
      </c>
      <c r="F1962" s="387">
        <f>SUM(H1962:H1965)</f>
        <v>8</v>
      </c>
      <c r="G1962" s="123" t="s">
        <v>31</v>
      </c>
      <c r="H1962" s="147">
        <v>2</v>
      </c>
      <c r="I1962" s="348">
        <v>10</v>
      </c>
      <c r="J1962" s="353">
        <v>45169</v>
      </c>
    </row>
    <row r="1963" spans="1:10" thickBot="1" x14ac:dyDescent="0.3">
      <c r="A1963" s="358"/>
      <c r="B1963" s="351"/>
      <c r="C1963" s="351"/>
      <c r="D1963" s="351"/>
      <c r="E1963" s="351"/>
      <c r="F1963" s="388"/>
      <c r="G1963" s="127" t="s">
        <v>39</v>
      </c>
      <c r="H1963" s="156">
        <v>1</v>
      </c>
      <c r="I1963" s="362"/>
      <c r="J1963" s="354"/>
    </row>
    <row r="1964" spans="1:10" ht="15" customHeight="1" x14ac:dyDescent="0.3">
      <c r="A1964" s="358"/>
      <c r="B1964" s="351"/>
      <c r="C1964" s="351"/>
      <c r="D1964" s="351"/>
      <c r="E1964" s="351"/>
      <c r="F1964" s="388"/>
      <c r="G1964" s="127" t="s">
        <v>42</v>
      </c>
      <c r="H1964" s="156">
        <v>2</v>
      </c>
      <c r="I1964" s="362"/>
      <c r="J1964" s="354"/>
    </row>
    <row r="1965" spans="1:10" ht="15.75" thickBot="1" x14ac:dyDescent="0.3">
      <c r="A1965" s="358"/>
      <c r="B1965" s="351"/>
      <c r="C1965" s="351"/>
      <c r="D1965" s="351"/>
      <c r="E1965" s="351"/>
      <c r="F1965" s="388"/>
      <c r="G1965" s="125" t="s">
        <v>29</v>
      </c>
      <c r="H1965" s="157">
        <v>3</v>
      </c>
      <c r="I1965" s="349"/>
      <c r="J1965" s="354"/>
    </row>
    <row r="1966" spans="1:10" ht="15" customHeight="1" x14ac:dyDescent="0.3">
      <c r="A1966" s="357">
        <v>164368</v>
      </c>
      <c r="B1966" s="352" t="s">
        <v>1651</v>
      </c>
      <c r="C1966" s="352" t="s">
        <v>1652</v>
      </c>
      <c r="D1966" s="352" t="s">
        <v>681</v>
      </c>
      <c r="E1966" s="352" t="s">
        <v>1653</v>
      </c>
      <c r="F1966" s="348">
        <f>SUM(H1966:H1967)</f>
        <v>9.48</v>
      </c>
      <c r="G1966" s="123" t="s">
        <v>33</v>
      </c>
      <c r="H1966" s="123">
        <v>7.5</v>
      </c>
      <c r="I1966" s="348">
        <v>11</v>
      </c>
      <c r="J1966" s="353">
        <v>45170</v>
      </c>
    </row>
    <row r="1967" spans="1:10" ht="15.75" thickBot="1" x14ac:dyDescent="0.3">
      <c r="A1967" s="358"/>
      <c r="B1967" s="351"/>
      <c r="C1967" s="351"/>
      <c r="D1967" s="351"/>
      <c r="E1967" s="351"/>
      <c r="F1967" s="349"/>
      <c r="G1967" s="125" t="s">
        <v>39</v>
      </c>
      <c r="H1967" s="125">
        <v>1.98</v>
      </c>
      <c r="I1967" s="349"/>
      <c r="J1967" s="354"/>
    </row>
    <row r="1968" spans="1:10" ht="15" customHeight="1" x14ac:dyDescent="0.3">
      <c r="A1968" s="357">
        <v>155440</v>
      </c>
      <c r="B1968" s="352" t="s">
        <v>1654</v>
      </c>
      <c r="C1968" s="352" t="s">
        <v>1655</v>
      </c>
      <c r="D1968" s="352" t="s">
        <v>388</v>
      </c>
      <c r="E1968" s="352" t="s">
        <v>1656</v>
      </c>
      <c r="F1968" s="352">
        <f>SUM(H1968:H1969)</f>
        <v>18.579999999999998</v>
      </c>
      <c r="G1968" s="123" t="s">
        <v>33</v>
      </c>
      <c r="H1968" s="123">
        <v>9.27</v>
      </c>
      <c r="I1968" s="352">
        <v>20</v>
      </c>
      <c r="J1968" s="353">
        <v>45170</v>
      </c>
    </row>
    <row r="1969" spans="1:10" ht="15.75" thickBot="1" x14ac:dyDescent="0.3">
      <c r="A1969" s="358"/>
      <c r="B1969" s="351"/>
      <c r="C1969" s="351"/>
      <c r="D1969" s="351"/>
      <c r="E1969" s="351"/>
      <c r="F1969" s="351"/>
      <c r="G1969" s="125" t="s">
        <v>39</v>
      </c>
      <c r="H1969" s="125">
        <v>9.31</v>
      </c>
      <c r="I1969" s="351"/>
      <c r="J1969" s="354"/>
    </row>
    <row r="1970" spans="1:10" thickBot="1" x14ac:dyDescent="0.3">
      <c r="A1970" s="357">
        <v>175920</v>
      </c>
      <c r="B1970" s="352" t="s">
        <v>1657</v>
      </c>
      <c r="C1970" s="352" t="s">
        <v>1658</v>
      </c>
      <c r="D1970" s="352" t="s">
        <v>213</v>
      </c>
      <c r="E1970" s="352" t="s">
        <v>851</v>
      </c>
      <c r="F1970" s="350">
        <f>SUM(H1970:H1972)</f>
        <v>8.4</v>
      </c>
      <c r="G1970" s="123" t="s">
        <v>41</v>
      </c>
      <c r="H1970" s="124">
        <v>2.2000000000000002</v>
      </c>
      <c r="I1970" s="352">
        <v>10</v>
      </c>
      <c r="J1970" s="353">
        <v>45176</v>
      </c>
    </row>
    <row r="1971" spans="1:10" thickBot="1" x14ac:dyDescent="0.3">
      <c r="A1971" s="358"/>
      <c r="B1971" s="351"/>
      <c r="C1971" s="351"/>
      <c r="D1971" s="351"/>
      <c r="E1971" s="351"/>
      <c r="F1971" s="351"/>
      <c r="G1971" s="127" t="s">
        <v>39</v>
      </c>
      <c r="H1971" s="128">
        <v>2.2000000000000002</v>
      </c>
      <c r="I1971" s="351"/>
      <c r="J1971" s="354"/>
    </row>
    <row r="1972" spans="1:10" ht="15.75" thickBot="1" x14ac:dyDescent="0.3">
      <c r="A1972" s="358"/>
      <c r="B1972" s="351"/>
      <c r="C1972" s="351"/>
      <c r="D1972" s="351"/>
      <c r="E1972" s="367"/>
      <c r="F1972" s="367"/>
      <c r="G1972" s="129" t="s">
        <v>33</v>
      </c>
      <c r="H1972" s="130">
        <v>4</v>
      </c>
      <c r="I1972" s="367"/>
      <c r="J1972" s="390"/>
    </row>
    <row r="1973" spans="1:10" thickBot="1" x14ac:dyDescent="0.3">
      <c r="A1973" s="358"/>
      <c r="B1973" s="351"/>
      <c r="C1973" s="351"/>
      <c r="D1973" s="351"/>
      <c r="E1973" s="373" t="s">
        <v>1659</v>
      </c>
      <c r="F1973" s="375">
        <f>SUM(H1973:H1976)</f>
        <v>5.3800000000000008</v>
      </c>
      <c r="G1973" s="142" t="s">
        <v>31</v>
      </c>
      <c r="H1973" s="143">
        <v>3.2</v>
      </c>
      <c r="I1973" s="373">
        <v>7</v>
      </c>
      <c r="J1973" s="378">
        <v>45176</v>
      </c>
    </row>
    <row r="1974" spans="1:10" thickBot="1" x14ac:dyDescent="0.3">
      <c r="A1974" s="358"/>
      <c r="B1974" s="351"/>
      <c r="C1974" s="351"/>
      <c r="D1974" s="351"/>
      <c r="E1974" s="351"/>
      <c r="F1974" s="351"/>
      <c r="G1974" s="127" t="s">
        <v>39</v>
      </c>
      <c r="H1974" s="128">
        <v>1.8</v>
      </c>
      <c r="I1974" s="351"/>
      <c r="J1974" s="354"/>
    </row>
    <row r="1975" spans="1:10" ht="15" customHeight="1" x14ac:dyDescent="0.3">
      <c r="A1975" s="358"/>
      <c r="B1975" s="351"/>
      <c r="C1975" s="351"/>
      <c r="D1975" s="351"/>
      <c r="E1975" s="351"/>
      <c r="F1975" s="351"/>
      <c r="G1975" s="127" t="s">
        <v>42</v>
      </c>
      <c r="H1975" s="128">
        <v>0.19</v>
      </c>
      <c r="I1975" s="351"/>
      <c r="J1975" s="354"/>
    </row>
    <row r="1976" spans="1:10" ht="15.75" thickBot="1" x14ac:dyDescent="0.3">
      <c r="A1976" s="358"/>
      <c r="B1976" s="351"/>
      <c r="C1976" s="351"/>
      <c r="D1976" s="351"/>
      <c r="E1976" s="351"/>
      <c r="F1976" s="351"/>
      <c r="G1976" s="125" t="s">
        <v>348</v>
      </c>
      <c r="H1976" s="126">
        <v>0.19</v>
      </c>
      <c r="I1976" s="351"/>
      <c r="J1976" s="354"/>
    </row>
    <row r="1977" spans="1:10" ht="15" customHeight="1" x14ac:dyDescent="0.3">
      <c r="A1977" s="357">
        <v>111708</v>
      </c>
      <c r="B1977" s="352" t="s">
        <v>1660</v>
      </c>
      <c r="C1977" s="352" t="s">
        <v>1661</v>
      </c>
      <c r="D1977" s="352" t="s">
        <v>225</v>
      </c>
      <c r="E1977" s="352" t="s">
        <v>79</v>
      </c>
      <c r="F1977" s="350">
        <v>3.21</v>
      </c>
      <c r="G1977" s="123" t="s">
        <v>33</v>
      </c>
      <c r="H1977" s="123">
        <v>2.08</v>
      </c>
      <c r="I1977" s="352">
        <v>5</v>
      </c>
      <c r="J1977" s="353">
        <v>45177</v>
      </c>
    </row>
    <row r="1978" spans="1:10" ht="15.75" thickBot="1" x14ac:dyDescent="0.3">
      <c r="A1978" s="380"/>
      <c r="B1978" s="374"/>
      <c r="C1978" s="374"/>
      <c r="D1978" s="374"/>
      <c r="E1978" s="374"/>
      <c r="F1978" s="377"/>
      <c r="G1978" s="144" t="s">
        <v>39</v>
      </c>
      <c r="H1978" s="144">
        <v>1.1299999999999999</v>
      </c>
      <c r="I1978" s="374"/>
      <c r="J1978" s="379"/>
    </row>
    <row r="1979" spans="1:10" ht="15" customHeight="1" x14ac:dyDescent="0.3">
      <c r="A1979" s="400">
        <v>151374</v>
      </c>
      <c r="B1979" s="402" t="s">
        <v>1662</v>
      </c>
      <c r="C1979" s="402" t="s">
        <v>1568</v>
      </c>
      <c r="D1979" s="402" t="s">
        <v>583</v>
      </c>
      <c r="E1979" s="402" t="s">
        <v>364</v>
      </c>
      <c r="F1979" s="402">
        <v>8.6</v>
      </c>
      <c r="G1979" s="158" t="s">
        <v>39</v>
      </c>
      <c r="H1979" s="158">
        <v>7.1</v>
      </c>
      <c r="I1979" s="402">
        <v>10</v>
      </c>
      <c r="J1979" s="391">
        <v>45167</v>
      </c>
    </row>
    <row r="1980" spans="1:10" ht="15.75" thickBot="1" x14ac:dyDescent="0.3">
      <c r="A1980" s="396"/>
      <c r="B1980" s="399"/>
      <c r="C1980" s="399"/>
      <c r="D1980" s="399"/>
      <c r="E1980" s="399"/>
      <c r="F1980" s="399"/>
      <c r="G1980" s="159" t="s">
        <v>33</v>
      </c>
      <c r="H1980" s="159">
        <v>1.5</v>
      </c>
      <c r="I1980" s="399"/>
      <c r="J1980" s="404"/>
    </row>
    <row r="1981" spans="1:10" thickBot="1" x14ac:dyDescent="0.3">
      <c r="A1981" s="400">
        <v>94055</v>
      </c>
      <c r="B1981" s="402" t="s">
        <v>1663</v>
      </c>
      <c r="C1981" s="402" t="s">
        <v>1664</v>
      </c>
      <c r="D1981" s="402" t="s">
        <v>1665</v>
      </c>
      <c r="E1981" s="158" t="s">
        <v>83</v>
      </c>
      <c r="F1981" s="158">
        <v>3</v>
      </c>
      <c r="G1981" s="402" t="s">
        <v>39</v>
      </c>
      <c r="H1981" s="402">
        <v>9</v>
      </c>
      <c r="I1981" s="158">
        <v>5</v>
      </c>
      <c r="J1981" s="391">
        <v>45167</v>
      </c>
    </row>
    <row r="1982" spans="1:10" ht="15" customHeight="1" x14ac:dyDescent="0.3">
      <c r="A1982" s="395"/>
      <c r="B1982" s="398"/>
      <c r="C1982" s="398"/>
      <c r="D1982" s="398"/>
      <c r="E1982" s="160" t="s">
        <v>84</v>
      </c>
      <c r="F1982" s="160">
        <v>2</v>
      </c>
      <c r="G1982" s="398"/>
      <c r="H1982" s="398"/>
      <c r="I1982" s="160">
        <v>4</v>
      </c>
      <c r="J1982" s="392"/>
    </row>
    <row r="1983" spans="1:10" ht="15.75" thickBot="1" x14ac:dyDescent="0.3">
      <c r="A1983" s="401"/>
      <c r="B1983" s="403"/>
      <c r="C1983" s="403"/>
      <c r="D1983" s="403"/>
      <c r="E1983" s="161" t="s">
        <v>1666</v>
      </c>
      <c r="F1983" s="161">
        <v>4</v>
      </c>
      <c r="G1983" s="403"/>
      <c r="H1983" s="403"/>
      <c r="I1983" s="161">
        <v>6</v>
      </c>
      <c r="J1983" s="393"/>
    </row>
    <row r="1984" spans="1:10" thickBot="1" x14ac:dyDescent="0.3">
      <c r="A1984" s="394">
        <v>109266</v>
      </c>
      <c r="B1984" s="397" t="s">
        <v>1667</v>
      </c>
      <c r="C1984" s="397" t="s">
        <v>1668</v>
      </c>
      <c r="D1984" s="397" t="s">
        <v>566</v>
      </c>
      <c r="E1984" s="397">
        <v>51</v>
      </c>
      <c r="F1984" s="397">
        <v>2.37</v>
      </c>
      <c r="G1984" s="397" t="s">
        <v>14</v>
      </c>
      <c r="H1984" s="397">
        <v>2.37</v>
      </c>
      <c r="I1984" s="397">
        <v>4</v>
      </c>
      <c r="J1984" s="405">
        <v>45175</v>
      </c>
    </row>
    <row r="1985" spans="1:10" thickBot="1" x14ac:dyDescent="0.3">
      <c r="A1985" s="395"/>
      <c r="B1985" s="398"/>
      <c r="C1985" s="398"/>
      <c r="D1985" s="398"/>
      <c r="E1985" s="398"/>
      <c r="F1985" s="398"/>
      <c r="G1985" s="398"/>
      <c r="H1985" s="398"/>
      <c r="I1985" s="398"/>
      <c r="J1985" s="392"/>
    </row>
    <row r="1986" spans="1:10" ht="15" customHeight="1" x14ac:dyDescent="0.3">
      <c r="A1986" s="395"/>
      <c r="B1986" s="398"/>
      <c r="C1986" s="398"/>
      <c r="D1986" s="398"/>
      <c r="E1986" s="398">
        <v>52</v>
      </c>
      <c r="F1986" s="398">
        <v>2.4300000000000002</v>
      </c>
      <c r="G1986" s="398" t="s">
        <v>16</v>
      </c>
      <c r="H1986" s="398">
        <v>2.4300000000000002</v>
      </c>
      <c r="I1986" s="398">
        <v>4</v>
      </c>
      <c r="J1986" s="392"/>
    </row>
    <row r="1987" spans="1:10" ht="15.75" thickBot="1" x14ac:dyDescent="0.3">
      <c r="A1987" s="396"/>
      <c r="B1987" s="399"/>
      <c r="C1987" s="399"/>
      <c r="D1987" s="399"/>
      <c r="E1987" s="399"/>
      <c r="F1987" s="399"/>
      <c r="G1987" s="399"/>
      <c r="H1987" s="399"/>
      <c r="I1987" s="399"/>
      <c r="J1987" s="404"/>
    </row>
    <row r="1988" spans="1:10" thickBot="1" x14ac:dyDescent="0.3">
      <c r="A1988" s="400">
        <v>96240</v>
      </c>
      <c r="B1988" s="402" t="s">
        <v>1667</v>
      </c>
      <c r="C1988" s="402" t="s">
        <v>1669</v>
      </c>
      <c r="D1988" s="402" t="s">
        <v>566</v>
      </c>
      <c r="E1988" s="158">
        <v>14</v>
      </c>
      <c r="F1988" s="158">
        <v>2.15</v>
      </c>
      <c r="G1988" s="158" t="s">
        <v>16</v>
      </c>
      <c r="H1988" s="158">
        <v>2.15</v>
      </c>
      <c r="I1988" s="158">
        <v>4</v>
      </c>
      <c r="J1988" s="391">
        <v>45175</v>
      </c>
    </row>
    <row r="1989" spans="1:10" thickBot="1" x14ac:dyDescent="0.3">
      <c r="A1989" s="395"/>
      <c r="B1989" s="398"/>
      <c r="C1989" s="398"/>
      <c r="D1989" s="398"/>
      <c r="E1989" s="398" t="s">
        <v>1670</v>
      </c>
      <c r="F1989" s="398">
        <v>4.68</v>
      </c>
      <c r="G1989" s="160" t="s">
        <v>16</v>
      </c>
      <c r="H1989" s="160">
        <v>2.2799999999999998</v>
      </c>
      <c r="I1989" s="398">
        <v>6</v>
      </c>
      <c r="J1989" s="392"/>
    </row>
    <row r="1990" spans="1:10" thickBot="1" x14ac:dyDescent="0.3">
      <c r="A1990" s="395"/>
      <c r="B1990" s="398"/>
      <c r="C1990" s="398"/>
      <c r="D1990" s="398"/>
      <c r="E1990" s="398"/>
      <c r="F1990" s="398"/>
      <c r="G1990" s="160" t="s">
        <v>14</v>
      </c>
      <c r="H1990" s="160">
        <v>2.4</v>
      </c>
      <c r="I1990" s="398"/>
      <c r="J1990" s="392"/>
    </row>
    <row r="1991" spans="1:10" thickBot="1" x14ac:dyDescent="0.3">
      <c r="A1991" s="395"/>
      <c r="B1991" s="398"/>
      <c r="C1991" s="398"/>
      <c r="D1991" s="398"/>
      <c r="E1991" s="160">
        <v>6</v>
      </c>
      <c r="F1991" s="160">
        <v>2.2000000000000002</v>
      </c>
      <c r="G1991" s="160" t="s">
        <v>14</v>
      </c>
      <c r="H1991" s="160">
        <v>2.2000000000000002</v>
      </c>
      <c r="I1991" s="160">
        <v>4</v>
      </c>
      <c r="J1991" s="392"/>
    </row>
    <row r="1992" spans="1:10" thickBot="1" x14ac:dyDescent="0.3">
      <c r="A1992" s="395"/>
      <c r="B1992" s="398"/>
      <c r="C1992" s="398"/>
      <c r="D1992" s="398"/>
      <c r="E1992" s="160">
        <v>30</v>
      </c>
      <c r="F1992" s="160">
        <v>1.48</v>
      </c>
      <c r="G1992" s="160" t="s">
        <v>1671</v>
      </c>
      <c r="H1992" s="160">
        <v>1.48</v>
      </c>
      <c r="I1992" s="160">
        <v>3</v>
      </c>
      <c r="J1992" s="392"/>
    </row>
    <row r="1993" spans="1:10" ht="15" customHeight="1" x14ac:dyDescent="0.3">
      <c r="A1993" s="395"/>
      <c r="B1993" s="398"/>
      <c r="C1993" s="398"/>
      <c r="D1993" s="398"/>
      <c r="E1993" s="160">
        <v>35</v>
      </c>
      <c r="F1993" s="160">
        <v>0.78</v>
      </c>
      <c r="G1993" s="160" t="s">
        <v>23</v>
      </c>
      <c r="H1993" s="160">
        <v>0.78</v>
      </c>
      <c r="I1993" s="160">
        <v>2</v>
      </c>
      <c r="J1993" s="392"/>
    </row>
    <row r="1994" spans="1:10" ht="15.75" thickBot="1" x14ac:dyDescent="0.3">
      <c r="A1994" s="396"/>
      <c r="B1994" s="399"/>
      <c r="C1994" s="399"/>
      <c r="D1994" s="399"/>
      <c r="E1994" s="159">
        <v>29</v>
      </c>
      <c r="F1994" s="159">
        <v>0.6</v>
      </c>
      <c r="G1994" s="159" t="s">
        <v>86</v>
      </c>
      <c r="H1994" s="159">
        <v>0.6</v>
      </c>
      <c r="I1994" s="159">
        <v>2</v>
      </c>
      <c r="J1994" s="404"/>
    </row>
    <row r="1995" spans="1:10" thickBot="1" x14ac:dyDescent="0.3">
      <c r="A1995" s="400">
        <v>106394</v>
      </c>
      <c r="B1995" s="402" t="s">
        <v>1672</v>
      </c>
      <c r="C1995" s="402" t="s">
        <v>1673</v>
      </c>
      <c r="D1995" s="402" t="s">
        <v>1674</v>
      </c>
      <c r="E1995" s="402" t="s">
        <v>1675</v>
      </c>
      <c r="F1995" s="402">
        <v>6.7</v>
      </c>
      <c r="G1995" s="158" t="s">
        <v>14</v>
      </c>
      <c r="H1995" s="158">
        <v>2.8</v>
      </c>
      <c r="I1995" s="402">
        <v>8</v>
      </c>
      <c r="J1995" s="391">
        <v>45166</v>
      </c>
    </row>
    <row r="1996" spans="1:10" thickBot="1" x14ac:dyDescent="0.3">
      <c r="A1996" s="395"/>
      <c r="B1996" s="398"/>
      <c r="C1996" s="398"/>
      <c r="D1996" s="398"/>
      <c r="E1996" s="398"/>
      <c r="F1996" s="398"/>
      <c r="G1996" s="160" t="s">
        <v>16</v>
      </c>
      <c r="H1996" s="160">
        <v>2.1</v>
      </c>
      <c r="I1996" s="398"/>
      <c r="J1996" s="392"/>
    </row>
    <row r="1997" spans="1:10" ht="15" customHeight="1" x14ac:dyDescent="0.3">
      <c r="A1997" s="395"/>
      <c r="B1997" s="398"/>
      <c r="C1997" s="398"/>
      <c r="D1997" s="398"/>
      <c r="E1997" s="398"/>
      <c r="F1997" s="398"/>
      <c r="G1997" s="160" t="s">
        <v>1676</v>
      </c>
      <c r="H1997" s="160">
        <v>1.3</v>
      </c>
      <c r="I1997" s="398"/>
      <c r="J1997" s="392"/>
    </row>
    <row r="1998" spans="1:10" ht="15.75" thickBot="1" x14ac:dyDescent="0.3">
      <c r="A1998" s="396"/>
      <c r="B1998" s="399"/>
      <c r="C1998" s="399"/>
      <c r="D1998" s="399"/>
      <c r="E1998" s="399"/>
      <c r="F1998" s="399"/>
      <c r="G1998" s="159" t="s">
        <v>1677</v>
      </c>
      <c r="H1998" s="159">
        <v>0.5</v>
      </c>
      <c r="I1998" s="399"/>
      <c r="J1998" s="404"/>
    </row>
    <row r="1999" spans="1:10" thickBot="1" x14ac:dyDescent="0.3">
      <c r="A1999" s="400">
        <v>92073</v>
      </c>
      <c r="B1999" s="402" t="s">
        <v>1678</v>
      </c>
      <c r="C1999" s="402" t="s">
        <v>1679</v>
      </c>
      <c r="D1999" s="402" t="s">
        <v>1011</v>
      </c>
      <c r="E1999" s="402" t="s">
        <v>364</v>
      </c>
      <c r="F1999" s="402">
        <v>14.7</v>
      </c>
      <c r="G1999" s="162" t="s">
        <v>14</v>
      </c>
      <c r="H1999" s="158">
        <v>8</v>
      </c>
      <c r="I1999" s="408">
        <v>16</v>
      </c>
      <c r="J1999" s="410">
        <v>45169</v>
      </c>
    </row>
    <row r="2000" spans="1:10" ht="15" customHeight="1" x14ac:dyDescent="0.3">
      <c r="A2000" s="395"/>
      <c r="B2000" s="398"/>
      <c r="C2000" s="398"/>
      <c r="D2000" s="398"/>
      <c r="E2000" s="398"/>
      <c r="F2000" s="398"/>
      <c r="G2000" s="163" t="s">
        <v>16</v>
      </c>
      <c r="H2000" s="160">
        <v>4</v>
      </c>
      <c r="I2000" s="407"/>
      <c r="J2000" s="411"/>
    </row>
    <row r="2001" spans="1:10" ht="15.75" thickBot="1" x14ac:dyDescent="0.3">
      <c r="A2001" s="401"/>
      <c r="B2001" s="403"/>
      <c r="C2001" s="403"/>
      <c r="D2001" s="403"/>
      <c r="E2001" s="403"/>
      <c r="F2001" s="403"/>
      <c r="G2001" s="164" t="s">
        <v>102</v>
      </c>
      <c r="H2001" s="161">
        <v>2.2000000000000002</v>
      </c>
      <c r="I2001" s="409"/>
      <c r="J2001" s="412"/>
    </row>
    <row r="2002" spans="1:10" thickBot="1" x14ac:dyDescent="0.3">
      <c r="A2002" s="394">
        <v>87340</v>
      </c>
      <c r="B2002" s="397" t="s">
        <v>1662</v>
      </c>
      <c r="C2002" s="397" t="s">
        <v>1680</v>
      </c>
      <c r="D2002" s="397" t="s">
        <v>1358</v>
      </c>
      <c r="E2002" s="397" t="s">
        <v>1681</v>
      </c>
      <c r="F2002" s="397">
        <v>7.73</v>
      </c>
      <c r="G2002" s="165" t="s">
        <v>14</v>
      </c>
      <c r="H2002" s="165">
        <v>2.29</v>
      </c>
      <c r="I2002" s="406">
        <v>9</v>
      </c>
      <c r="J2002" s="405">
        <v>45167</v>
      </c>
    </row>
    <row r="2003" spans="1:10" thickBot="1" x14ac:dyDescent="0.3">
      <c r="A2003" s="395"/>
      <c r="B2003" s="398"/>
      <c r="C2003" s="398"/>
      <c r="D2003" s="398"/>
      <c r="E2003" s="398"/>
      <c r="F2003" s="398"/>
      <c r="G2003" s="160" t="s">
        <v>16</v>
      </c>
      <c r="H2003" s="160">
        <v>1.67</v>
      </c>
      <c r="I2003" s="407"/>
      <c r="J2003" s="392"/>
    </row>
    <row r="2004" spans="1:10" thickBot="1" x14ac:dyDescent="0.3">
      <c r="A2004" s="395"/>
      <c r="B2004" s="398"/>
      <c r="C2004" s="398"/>
      <c r="D2004" s="398"/>
      <c r="E2004" s="398"/>
      <c r="F2004" s="398"/>
      <c r="G2004" s="160" t="s">
        <v>86</v>
      </c>
      <c r="H2004" s="160">
        <v>3.77</v>
      </c>
      <c r="I2004" s="407"/>
      <c r="J2004" s="392"/>
    </row>
    <row r="2005" spans="1:10" ht="15.75" thickBot="1" x14ac:dyDescent="0.3">
      <c r="A2005" s="396"/>
      <c r="B2005" s="399"/>
      <c r="C2005" s="399"/>
      <c r="D2005" s="399"/>
      <c r="E2005" s="159" t="s">
        <v>141</v>
      </c>
      <c r="F2005" s="159">
        <v>1.59</v>
      </c>
      <c r="G2005" s="159" t="s">
        <v>14</v>
      </c>
      <c r="H2005" s="159">
        <v>1.59</v>
      </c>
      <c r="I2005" s="166">
        <v>3</v>
      </c>
      <c r="J2005" s="404"/>
    </row>
    <row r="2006" spans="1:10" thickBot="1" x14ac:dyDescent="0.3">
      <c r="A2006" s="400">
        <v>113897</v>
      </c>
      <c r="B2006" s="402" t="s">
        <v>1682</v>
      </c>
      <c r="C2006" s="402" t="s">
        <v>1683</v>
      </c>
      <c r="D2006" s="402" t="s">
        <v>1684</v>
      </c>
      <c r="E2006" s="158" t="s">
        <v>1685</v>
      </c>
      <c r="F2006" s="158">
        <v>4</v>
      </c>
      <c r="G2006" s="158" t="s">
        <v>14</v>
      </c>
      <c r="H2006" s="158">
        <v>4</v>
      </c>
      <c r="I2006" s="167">
        <v>6</v>
      </c>
      <c r="J2006" s="391">
        <v>45167</v>
      </c>
    </row>
    <row r="2007" spans="1:10" ht="15" customHeight="1" x14ac:dyDescent="0.3">
      <c r="A2007" s="395"/>
      <c r="B2007" s="398"/>
      <c r="C2007" s="398"/>
      <c r="D2007" s="398"/>
      <c r="E2007" s="398" t="s">
        <v>1686</v>
      </c>
      <c r="F2007" s="398">
        <v>10.3</v>
      </c>
      <c r="G2007" s="160" t="s">
        <v>16</v>
      </c>
      <c r="H2007" s="160">
        <v>7.5</v>
      </c>
      <c r="I2007" s="407">
        <v>12</v>
      </c>
      <c r="J2007" s="392"/>
    </row>
    <row r="2008" spans="1:10" ht="15.75" thickBot="1" x14ac:dyDescent="0.3">
      <c r="A2008" s="396"/>
      <c r="B2008" s="399"/>
      <c r="C2008" s="399"/>
      <c r="D2008" s="399"/>
      <c r="E2008" s="399"/>
      <c r="F2008" s="399"/>
      <c r="G2008" s="159" t="s">
        <v>14</v>
      </c>
      <c r="H2008" s="159">
        <v>2.8</v>
      </c>
      <c r="I2008" s="413"/>
      <c r="J2008" s="404"/>
    </row>
    <row r="2009" spans="1:10" thickBot="1" x14ac:dyDescent="0.3">
      <c r="A2009" s="400">
        <v>90584</v>
      </c>
      <c r="B2009" s="402" t="s">
        <v>1687</v>
      </c>
      <c r="C2009" s="402" t="s">
        <v>1688</v>
      </c>
      <c r="D2009" s="402" t="s">
        <v>1358</v>
      </c>
      <c r="E2009" s="402" t="s">
        <v>1689</v>
      </c>
      <c r="F2009" s="402">
        <v>21.3</v>
      </c>
      <c r="G2009" s="402" t="s">
        <v>16</v>
      </c>
      <c r="H2009" s="402">
        <v>14.4</v>
      </c>
      <c r="I2009" s="408">
        <v>23</v>
      </c>
      <c r="J2009" s="391">
        <v>45168</v>
      </c>
    </row>
    <row r="2010" spans="1:10" ht="15" customHeight="1" x14ac:dyDescent="0.3">
      <c r="A2010" s="395"/>
      <c r="B2010" s="398"/>
      <c r="C2010" s="398"/>
      <c r="D2010" s="398"/>
      <c r="E2010" s="398"/>
      <c r="F2010" s="398"/>
      <c r="G2010" s="398"/>
      <c r="H2010" s="398"/>
      <c r="I2010" s="407"/>
      <c r="J2010" s="392"/>
    </row>
    <row r="2011" spans="1:10" ht="15.75" thickBot="1" x14ac:dyDescent="0.3">
      <c r="A2011" s="396"/>
      <c r="B2011" s="399"/>
      <c r="C2011" s="399"/>
      <c r="D2011" s="399"/>
      <c r="E2011" s="399"/>
      <c r="F2011" s="399"/>
      <c r="G2011" s="159" t="s">
        <v>14</v>
      </c>
      <c r="H2011" s="159">
        <v>6.9</v>
      </c>
      <c r="I2011" s="413"/>
      <c r="J2011" s="404"/>
    </row>
    <row r="2012" spans="1:10" x14ac:dyDescent="0.25">
      <c r="A2012" s="400">
        <v>150640</v>
      </c>
      <c r="B2012" s="402" t="s">
        <v>1690</v>
      </c>
      <c r="C2012" s="402" t="s">
        <v>1691</v>
      </c>
      <c r="D2012" s="402" t="s">
        <v>566</v>
      </c>
      <c r="E2012" s="402" t="s">
        <v>1692</v>
      </c>
      <c r="F2012" s="402">
        <v>10.16</v>
      </c>
      <c r="G2012" s="402" t="s">
        <v>16</v>
      </c>
      <c r="H2012" s="402">
        <v>3.52</v>
      </c>
      <c r="I2012" s="408">
        <v>12</v>
      </c>
      <c r="J2012" s="391">
        <v>45177</v>
      </c>
    </row>
    <row r="2013" spans="1:10" x14ac:dyDescent="0.25">
      <c r="A2013" s="395"/>
      <c r="B2013" s="398"/>
      <c r="C2013" s="398"/>
      <c r="D2013" s="398"/>
      <c r="E2013" s="398"/>
      <c r="F2013" s="398"/>
      <c r="G2013" s="398"/>
      <c r="H2013" s="398"/>
      <c r="I2013" s="407"/>
      <c r="J2013" s="392"/>
    </row>
    <row r="2014" spans="1:10" ht="15.75" thickBot="1" x14ac:dyDescent="0.3">
      <c r="A2014" s="401"/>
      <c r="B2014" s="403"/>
      <c r="C2014" s="403"/>
      <c r="D2014" s="403"/>
      <c r="E2014" s="403"/>
      <c r="F2014" s="403"/>
      <c r="G2014" s="161" t="s">
        <v>14</v>
      </c>
      <c r="H2014" s="161">
        <v>6.64</v>
      </c>
      <c r="I2014" s="409"/>
      <c r="J2014" s="393"/>
    </row>
    <row r="2015" spans="1:10" ht="15.75" thickBot="1" x14ac:dyDescent="0.3">
      <c r="A2015" s="34">
        <v>90476</v>
      </c>
      <c r="B2015" s="35" t="s">
        <v>1693</v>
      </c>
      <c r="C2015" s="35" t="s">
        <v>1693</v>
      </c>
      <c r="D2015" s="35" t="s">
        <v>293</v>
      </c>
      <c r="E2015" s="35" t="s">
        <v>1694</v>
      </c>
      <c r="F2015" s="35">
        <v>1.5</v>
      </c>
      <c r="G2015" s="35" t="s">
        <v>1695</v>
      </c>
      <c r="H2015" s="35">
        <v>1.5</v>
      </c>
      <c r="I2015" s="35">
        <v>3</v>
      </c>
      <c r="J2015" s="36">
        <v>45156</v>
      </c>
    </row>
    <row r="2016" spans="1:10" ht="15.75" thickBot="1" x14ac:dyDescent="0.3">
      <c r="A2016" s="34">
        <v>95051</v>
      </c>
      <c r="B2016" s="35" t="s">
        <v>1696</v>
      </c>
      <c r="C2016" s="35" t="s">
        <v>1697</v>
      </c>
      <c r="D2016" s="35" t="s">
        <v>310</v>
      </c>
      <c r="E2016" s="35" t="s">
        <v>664</v>
      </c>
      <c r="F2016" s="35">
        <v>2</v>
      </c>
      <c r="G2016" s="35" t="s">
        <v>31</v>
      </c>
      <c r="H2016" s="35">
        <v>2</v>
      </c>
      <c r="I2016" s="35">
        <v>4</v>
      </c>
      <c r="J2016" s="36">
        <v>45162</v>
      </c>
    </row>
    <row r="2017" spans="1:10" ht="15" customHeight="1" x14ac:dyDescent="0.3">
      <c r="A2017" s="205">
        <v>150622</v>
      </c>
      <c r="B2017" s="203" t="s">
        <v>1701</v>
      </c>
      <c r="C2017" s="203" t="s">
        <v>1702</v>
      </c>
      <c r="D2017" s="203" t="s">
        <v>1703</v>
      </c>
      <c r="E2017" s="203" t="s">
        <v>1704</v>
      </c>
      <c r="F2017" s="203">
        <v>5</v>
      </c>
      <c r="G2017" s="37" t="s">
        <v>16</v>
      </c>
      <c r="H2017" s="37">
        <v>1.25</v>
      </c>
      <c r="I2017" s="203">
        <v>7</v>
      </c>
      <c r="J2017" s="204">
        <v>45156</v>
      </c>
    </row>
    <row r="2018" spans="1:10" ht="15.75" thickBot="1" x14ac:dyDescent="0.3">
      <c r="A2018" s="195"/>
      <c r="B2018" s="189"/>
      <c r="C2018" s="189"/>
      <c r="D2018" s="189"/>
      <c r="E2018" s="189"/>
      <c r="F2018" s="189"/>
      <c r="G2018" s="33" t="s">
        <v>1705</v>
      </c>
      <c r="H2018" s="33">
        <v>3.75</v>
      </c>
      <c r="I2018" s="189"/>
      <c r="J2018" s="240"/>
    </row>
    <row r="2019" spans="1:10" thickBot="1" x14ac:dyDescent="0.3">
      <c r="A2019" s="205">
        <v>175681</v>
      </c>
      <c r="B2019" s="203" t="s">
        <v>1706</v>
      </c>
      <c r="C2019" s="203" t="s">
        <v>1707</v>
      </c>
      <c r="D2019" s="203" t="s">
        <v>1703</v>
      </c>
      <c r="E2019" s="37" t="s">
        <v>427</v>
      </c>
      <c r="F2019" s="37">
        <v>4.7</v>
      </c>
      <c r="G2019" s="37" t="s">
        <v>16</v>
      </c>
      <c r="H2019" s="37">
        <v>4.67</v>
      </c>
      <c r="I2019" s="37">
        <v>6</v>
      </c>
      <c r="J2019" s="204">
        <v>45156</v>
      </c>
    </row>
    <row r="2020" spans="1:10" thickBot="1" x14ac:dyDescent="0.3">
      <c r="A2020" s="194"/>
      <c r="B2020" s="188"/>
      <c r="C2020" s="188"/>
      <c r="D2020" s="188"/>
      <c r="E2020" s="32" t="s">
        <v>22</v>
      </c>
      <c r="F2020" s="32">
        <v>4.2</v>
      </c>
      <c r="G2020" s="32" t="s">
        <v>16</v>
      </c>
      <c r="H2020" s="32">
        <v>4.67</v>
      </c>
      <c r="I2020" s="32">
        <v>6</v>
      </c>
      <c r="J2020" s="239"/>
    </row>
    <row r="2021" spans="1:10" thickBot="1" x14ac:dyDescent="0.3">
      <c r="A2021" s="194"/>
      <c r="B2021" s="188"/>
      <c r="C2021" s="188"/>
      <c r="D2021" s="188"/>
      <c r="E2021" s="32" t="s">
        <v>17</v>
      </c>
      <c r="F2021" s="32">
        <v>5.5</v>
      </c>
      <c r="G2021" s="32" t="s">
        <v>14</v>
      </c>
      <c r="H2021" s="32">
        <v>5.46</v>
      </c>
      <c r="I2021" s="32">
        <v>7</v>
      </c>
      <c r="J2021" s="239"/>
    </row>
    <row r="2022" spans="1:10" thickBot="1" x14ac:dyDescent="0.3">
      <c r="A2022" s="194"/>
      <c r="B2022" s="188"/>
      <c r="C2022" s="188"/>
      <c r="D2022" s="188"/>
      <c r="E2022" s="188" t="s">
        <v>1708</v>
      </c>
      <c r="F2022" s="188">
        <v>5.3</v>
      </c>
      <c r="G2022" s="32" t="s">
        <v>1695</v>
      </c>
      <c r="H2022" s="32">
        <v>5.07</v>
      </c>
      <c r="I2022" s="188">
        <v>14</v>
      </c>
      <c r="J2022" s="239"/>
    </row>
    <row r="2023" spans="1:10" thickBot="1" x14ac:dyDescent="0.3">
      <c r="A2023" s="194"/>
      <c r="B2023" s="188"/>
      <c r="C2023" s="188"/>
      <c r="D2023" s="188"/>
      <c r="E2023" s="188"/>
      <c r="F2023" s="188"/>
      <c r="G2023" s="32" t="s">
        <v>16</v>
      </c>
      <c r="H2023" s="32">
        <v>0.27</v>
      </c>
      <c r="I2023" s="188"/>
      <c r="J2023" s="239"/>
    </row>
    <row r="2024" spans="1:10" thickBot="1" x14ac:dyDescent="0.3">
      <c r="A2024" s="194"/>
      <c r="B2024" s="188"/>
      <c r="C2024" s="188"/>
      <c r="D2024" s="188"/>
      <c r="E2024" s="188" t="s">
        <v>1709</v>
      </c>
      <c r="F2024" s="188">
        <v>3</v>
      </c>
      <c r="G2024" s="32" t="s">
        <v>1695</v>
      </c>
      <c r="H2024" s="32">
        <v>2.84</v>
      </c>
      <c r="I2024" s="188"/>
      <c r="J2024" s="239"/>
    </row>
    <row r="2025" spans="1:10" thickBot="1" x14ac:dyDescent="0.3">
      <c r="A2025" s="194"/>
      <c r="B2025" s="188"/>
      <c r="C2025" s="188"/>
      <c r="D2025" s="188"/>
      <c r="E2025" s="188"/>
      <c r="F2025" s="188"/>
      <c r="G2025" s="32" t="s">
        <v>16</v>
      </c>
      <c r="H2025" s="32">
        <v>0.15</v>
      </c>
      <c r="I2025" s="188"/>
      <c r="J2025" s="239"/>
    </row>
    <row r="2026" spans="1:10" ht="15" customHeight="1" x14ac:dyDescent="0.3">
      <c r="A2026" s="194"/>
      <c r="B2026" s="188"/>
      <c r="C2026" s="188"/>
      <c r="D2026" s="188"/>
      <c r="E2026" s="188" t="s">
        <v>518</v>
      </c>
      <c r="F2026" s="188">
        <v>4.0999999999999996</v>
      </c>
      <c r="G2026" s="32" t="s">
        <v>1710</v>
      </c>
      <c r="H2026" s="32">
        <v>3.3</v>
      </c>
      <c r="I2026" s="188"/>
      <c r="J2026" s="239"/>
    </row>
    <row r="2027" spans="1:10" ht="15.75" thickBot="1" x14ac:dyDescent="0.3">
      <c r="A2027" s="195"/>
      <c r="B2027" s="189"/>
      <c r="C2027" s="189"/>
      <c r="D2027" s="189"/>
      <c r="E2027" s="189"/>
      <c r="F2027" s="189"/>
      <c r="G2027" s="33" t="s">
        <v>16</v>
      </c>
      <c r="H2027" s="33">
        <v>0.82</v>
      </c>
      <c r="I2027" s="189"/>
      <c r="J2027" s="240"/>
    </row>
    <row r="2028" spans="1:10" thickBot="1" x14ac:dyDescent="0.3">
      <c r="A2028" s="205">
        <v>107496</v>
      </c>
      <c r="B2028" s="203" t="s">
        <v>1711</v>
      </c>
      <c r="C2028" s="203" t="s">
        <v>1712</v>
      </c>
      <c r="D2028" s="203" t="s">
        <v>1713</v>
      </c>
      <c r="E2028" s="37" t="s">
        <v>1714</v>
      </c>
      <c r="F2028" s="37">
        <v>5.5</v>
      </c>
      <c r="G2028" s="37" t="s">
        <v>16</v>
      </c>
      <c r="H2028" s="37">
        <v>5.54</v>
      </c>
      <c r="I2028" s="203">
        <v>11</v>
      </c>
      <c r="J2028" s="204">
        <v>45154</v>
      </c>
    </row>
    <row r="2029" spans="1:10" thickBot="1" x14ac:dyDescent="0.3">
      <c r="A2029" s="194"/>
      <c r="B2029" s="188"/>
      <c r="C2029" s="188"/>
      <c r="D2029" s="188"/>
      <c r="E2029" s="188" t="s">
        <v>1714</v>
      </c>
      <c r="F2029" s="188">
        <v>3.6</v>
      </c>
      <c r="G2029" s="32" t="s">
        <v>18</v>
      </c>
      <c r="H2029" s="32">
        <v>2.5</v>
      </c>
      <c r="I2029" s="188"/>
      <c r="J2029" s="239"/>
    </row>
    <row r="2030" spans="1:10" ht="15" customHeight="1" x14ac:dyDescent="0.3">
      <c r="A2030" s="194"/>
      <c r="B2030" s="188"/>
      <c r="C2030" s="188"/>
      <c r="D2030" s="188"/>
      <c r="E2030" s="188"/>
      <c r="F2030" s="188"/>
      <c r="G2030" s="32" t="s">
        <v>72</v>
      </c>
      <c r="H2030" s="32">
        <v>0.56000000000000005</v>
      </c>
      <c r="I2030" s="188"/>
      <c r="J2030" s="239"/>
    </row>
    <row r="2031" spans="1:10" ht="15.75" thickBot="1" x14ac:dyDescent="0.3">
      <c r="A2031" s="195"/>
      <c r="B2031" s="189"/>
      <c r="C2031" s="189"/>
      <c r="D2031" s="189"/>
      <c r="E2031" s="189"/>
      <c r="F2031" s="189"/>
      <c r="G2031" s="33" t="s">
        <v>19</v>
      </c>
      <c r="H2031" s="33">
        <v>0.53</v>
      </c>
      <c r="I2031" s="189"/>
      <c r="J2031" s="240"/>
    </row>
    <row r="2032" spans="1:10" thickBot="1" x14ac:dyDescent="0.3">
      <c r="A2032" s="205">
        <v>92897</v>
      </c>
      <c r="B2032" s="203" t="s">
        <v>1715</v>
      </c>
      <c r="C2032" s="203" t="s">
        <v>1716</v>
      </c>
      <c r="D2032" s="203" t="s">
        <v>1717</v>
      </c>
      <c r="E2032" s="203" t="s">
        <v>1718</v>
      </c>
      <c r="F2032" s="203">
        <v>7.1</v>
      </c>
      <c r="G2032" s="37" t="s">
        <v>18</v>
      </c>
      <c r="H2032" s="37">
        <v>6.04</v>
      </c>
      <c r="I2032" s="203">
        <v>9</v>
      </c>
      <c r="J2032" s="204">
        <v>45155</v>
      </c>
    </row>
    <row r="2033" spans="1:10" thickBot="1" x14ac:dyDescent="0.3">
      <c r="A2033" s="194"/>
      <c r="B2033" s="188"/>
      <c r="C2033" s="188"/>
      <c r="D2033" s="188"/>
      <c r="E2033" s="188"/>
      <c r="F2033" s="188"/>
      <c r="G2033" s="32" t="s">
        <v>1719</v>
      </c>
      <c r="H2033" s="32">
        <v>1.06</v>
      </c>
      <c r="I2033" s="188"/>
      <c r="J2033" s="239"/>
    </row>
    <row r="2034" spans="1:10" thickBot="1" x14ac:dyDescent="0.3">
      <c r="A2034" s="194"/>
      <c r="B2034" s="188"/>
      <c r="C2034" s="188"/>
      <c r="D2034" s="188"/>
      <c r="E2034" s="32" t="s">
        <v>1720</v>
      </c>
      <c r="F2034" s="32">
        <v>4.0999999999999996</v>
      </c>
      <c r="G2034" s="32" t="s">
        <v>1721</v>
      </c>
      <c r="H2034" s="32">
        <v>4.08</v>
      </c>
      <c r="I2034" s="32">
        <v>6</v>
      </c>
      <c r="J2034" s="239"/>
    </row>
    <row r="2035" spans="1:10" thickBot="1" x14ac:dyDescent="0.3">
      <c r="A2035" s="194"/>
      <c r="B2035" s="188"/>
      <c r="C2035" s="188"/>
      <c r="D2035" s="188"/>
      <c r="E2035" s="32" t="s">
        <v>1722</v>
      </c>
      <c r="F2035" s="32">
        <v>5.3</v>
      </c>
      <c r="G2035" s="32" t="s">
        <v>14</v>
      </c>
      <c r="H2035" s="32">
        <v>5.3</v>
      </c>
      <c r="I2035" s="188">
        <v>13</v>
      </c>
      <c r="J2035" s="239"/>
    </row>
    <row r="2036" spans="1:10" thickBot="1" x14ac:dyDescent="0.3">
      <c r="A2036" s="194"/>
      <c r="B2036" s="188"/>
      <c r="C2036" s="188"/>
      <c r="D2036" s="188"/>
      <c r="E2036" s="32" t="s">
        <v>1723</v>
      </c>
      <c r="F2036" s="32">
        <v>5.0999999999999996</v>
      </c>
      <c r="G2036" s="32" t="s">
        <v>16</v>
      </c>
      <c r="H2036" s="32">
        <v>5.12</v>
      </c>
      <c r="I2036" s="188"/>
      <c r="J2036" s="239"/>
    </row>
    <row r="2037" spans="1:10" ht="15.75" thickBot="1" x14ac:dyDescent="0.3">
      <c r="A2037" s="195"/>
      <c r="B2037" s="189"/>
      <c r="C2037" s="189"/>
      <c r="D2037" s="189"/>
      <c r="E2037" s="33" t="s">
        <v>1724</v>
      </c>
      <c r="F2037" s="33">
        <v>0.7</v>
      </c>
      <c r="G2037" s="33" t="s">
        <v>16</v>
      </c>
      <c r="H2037" s="33">
        <v>0.74</v>
      </c>
      <c r="I2037" s="189"/>
      <c r="J2037" s="240"/>
    </row>
    <row r="2038" spans="1:10" ht="30.75" thickBot="1" x14ac:dyDescent="0.3">
      <c r="A2038" s="168">
        <v>95208</v>
      </c>
      <c r="B2038" s="37" t="s">
        <v>1725</v>
      </c>
      <c r="C2038" s="37" t="s">
        <v>1726</v>
      </c>
      <c r="D2038" s="37" t="s">
        <v>26</v>
      </c>
      <c r="E2038" s="37" t="s">
        <v>1727</v>
      </c>
      <c r="F2038" s="37">
        <v>4.8</v>
      </c>
      <c r="G2038" s="37" t="s">
        <v>39</v>
      </c>
      <c r="H2038" s="37">
        <v>4.8</v>
      </c>
      <c r="I2038" s="37">
        <v>6</v>
      </c>
      <c r="J2038" s="80">
        <v>45162</v>
      </c>
    </row>
    <row r="2039" spans="1:10" thickBot="1" x14ac:dyDescent="0.3">
      <c r="A2039" s="205">
        <v>93819</v>
      </c>
      <c r="B2039" s="203" t="s">
        <v>1728</v>
      </c>
      <c r="C2039" s="203" t="s">
        <v>1729</v>
      </c>
      <c r="D2039" s="203" t="s">
        <v>684</v>
      </c>
      <c r="E2039" s="37" t="s">
        <v>1730</v>
      </c>
      <c r="F2039" s="203">
        <v>4.3</v>
      </c>
      <c r="G2039" s="37" t="s">
        <v>39</v>
      </c>
      <c r="H2039" s="37">
        <v>0.96</v>
      </c>
      <c r="I2039" s="203">
        <v>6</v>
      </c>
      <c r="J2039" s="204">
        <v>45154</v>
      </c>
    </row>
    <row r="2040" spans="1:10" thickBot="1" x14ac:dyDescent="0.3">
      <c r="A2040" s="194"/>
      <c r="B2040" s="188"/>
      <c r="C2040" s="188"/>
      <c r="D2040" s="188"/>
      <c r="E2040" s="32" t="s">
        <v>1731</v>
      </c>
      <c r="F2040" s="188"/>
      <c r="G2040" s="32" t="s">
        <v>29</v>
      </c>
      <c r="H2040" s="32">
        <v>0.87</v>
      </c>
      <c r="I2040" s="188"/>
      <c r="J2040" s="239"/>
    </row>
    <row r="2041" spans="1:10" thickBot="1" x14ac:dyDescent="0.3">
      <c r="A2041" s="194"/>
      <c r="B2041" s="188"/>
      <c r="C2041" s="188"/>
      <c r="D2041" s="188"/>
      <c r="E2041" s="32" t="s">
        <v>1732</v>
      </c>
      <c r="F2041" s="188"/>
      <c r="G2041" s="32" t="s">
        <v>33</v>
      </c>
      <c r="H2041" s="32">
        <v>2.4900000000000002</v>
      </c>
      <c r="I2041" s="188"/>
      <c r="J2041" s="239"/>
    </row>
    <row r="2042" spans="1:10" thickBot="1" x14ac:dyDescent="0.3">
      <c r="A2042" s="194"/>
      <c r="B2042" s="188"/>
      <c r="C2042" s="188"/>
      <c r="D2042" s="188"/>
      <c r="E2042" s="32" t="s">
        <v>1733</v>
      </c>
      <c r="F2042" s="188">
        <v>3.5</v>
      </c>
      <c r="G2042" s="32" t="s">
        <v>31</v>
      </c>
      <c r="H2042" s="32">
        <v>2.41</v>
      </c>
      <c r="I2042" s="188">
        <v>5</v>
      </c>
      <c r="J2042" s="239"/>
    </row>
    <row r="2043" spans="1:10" thickBot="1" x14ac:dyDescent="0.3">
      <c r="A2043" s="194"/>
      <c r="B2043" s="188"/>
      <c r="C2043" s="188"/>
      <c r="D2043" s="188"/>
      <c r="E2043" s="32" t="s">
        <v>1734</v>
      </c>
      <c r="F2043" s="188"/>
      <c r="G2043" s="32" t="s">
        <v>557</v>
      </c>
      <c r="H2043" s="32">
        <v>0.21</v>
      </c>
      <c r="I2043" s="188"/>
      <c r="J2043" s="239"/>
    </row>
    <row r="2044" spans="1:10" ht="15" customHeight="1" x14ac:dyDescent="0.3">
      <c r="A2044" s="194"/>
      <c r="B2044" s="188"/>
      <c r="C2044" s="188"/>
      <c r="D2044" s="188"/>
      <c r="E2044" s="32" t="s">
        <v>1735</v>
      </c>
      <c r="F2044" s="188"/>
      <c r="G2044" s="32" t="s">
        <v>42</v>
      </c>
      <c r="H2044" s="32">
        <v>0.08</v>
      </c>
      <c r="I2044" s="188"/>
      <c r="J2044" s="239"/>
    </row>
    <row r="2045" spans="1:10" ht="15.75" thickBot="1" x14ac:dyDescent="0.3">
      <c r="A2045" s="195"/>
      <c r="B2045" s="189"/>
      <c r="C2045" s="189"/>
      <c r="D2045" s="189"/>
      <c r="E2045" s="33" t="s">
        <v>1736</v>
      </c>
      <c r="F2045" s="189"/>
      <c r="G2045" s="33" t="s">
        <v>31</v>
      </c>
      <c r="H2045" s="33">
        <v>0.75</v>
      </c>
      <c r="I2045" s="189"/>
      <c r="J2045" s="240"/>
    </row>
    <row r="2046" spans="1:10" thickBot="1" x14ac:dyDescent="0.3">
      <c r="A2046" s="205">
        <v>172639</v>
      </c>
      <c r="B2046" s="203" t="s">
        <v>1737</v>
      </c>
      <c r="C2046" s="203" t="s">
        <v>1738</v>
      </c>
      <c r="D2046" s="203" t="s">
        <v>684</v>
      </c>
      <c r="E2046" s="37" t="s">
        <v>1739</v>
      </c>
      <c r="F2046" s="37">
        <v>2.2000000000000002</v>
      </c>
      <c r="G2046" s="37" t="s">
        <v>39</v>
      </c>
      <c r="H2046" s="37">
        <v>2.2000000000000002</v>
      </c>
      <c r="I2046" s="37">
        <v>4</v>
      </c>
      <c r="J2046" s="204">
        <v>45154</v>
      </c>
    </row>
    <row r="2047" spans="1:10" thickBot="1" x14ac:dyDescent="0.3">
      <c r="A2047" s="194"/>
      <c r="B2047" s="188"/>
      <c r="C2047" s="188"/>
      <c r="D2047" s="188"/>
      <c r="E2047" s="32" t="s">
        <v>1740</v>
      </c>
      <c r="F2047" s="188">
        <v>11.6</v>
      </c>
      <c r="G2047" s="32" t="s">
        <v>31</v>
      </c>
      <c r="H2047" s="32">
        <v>8.8000000000000007</v>
      </c>
      <c r="I2047" s="188">
        <v>13</v>
      </c>
      <c r="J2047" s="239"/>
    </row>
    <row r="2048" spans="1:10" thickBot="1" x14ac:dyDescent="0.3">
      <c r="A2048" s="194"/>
      <c r="B2048" s="188"/>
      <c r="C2048" s="188"/>
      <c r="D2048" s="188"/>
      <c r="E2048" s="32" t="s">
        <v>1741</v>
      </c>
      <c r="F2048" s="188"/>
      <c r="G2048" s="32" t="s">
        <v>348</v>
      </c>
      <c r="H2048" s="32">
        <v>1.59</v>
      </c>
      <c r="I2048" s="188"/>
      <c r="J2048" s="239"/>
    </row>
    <row r="2049" spans="1:10" thickBot="1" x14ac:dyDescent="0.3">
      <c r="A2049" s="194"/>
      <c r="B2049" s="188"/>
      <c r="C2049" s="188"/>
      <c r="D2049" s="188"/>
      <c r="E2049" s="32" t="s">
        <v>1742</v>
      </c>
      <c r="F2049" s="188"/>
      <c r="G2049" s="32" t="s">
        <v>42</v>
      </c>
      <c r="H2049" s="32">
        <v>0.28999999999999998</v>
      </c>
      <c r="I2049" s="188"/>
      <c r="J2049" s="239"/>
    </row>
    <row r="2050" spans="1:10" ht="15" customHeight="1" x14ac:dyDescent="0.3">
      <c r="A2050" s="194"/>
      <c r="B2050" s="188"/>
      <c r="C2050" s="188"/>
      <c r="D2050" s="188"/>
      <c r="E2050" s="32" t="s">
        <v>1743</v>
      </c>
      <c r="F2050" s="188"/>
      <c r="G2050" s="32" t="s">
        <v>31</v>
      </c>
      <c r="H2050" s="32">
        <v>0.59</v>
      </c>
      <c r="I2050" s="188"/>
      <c r="J2050" s="239"/>
    </row>
    <row r="2051" spans="1:10" ht="15.75" thickBot="1" x14ac:dyDescent="0.3">
      <c r="A2051" s="195"/>
      <c r="B2051" s="189"/>
      <c r="C2051" s="189"/>
      <c r="D2051" s="189"/>
      <c r="E2051" s="33" t="s">
        <v>1744</v>
      </c>
      <c r="F2051" s="189"/>
      <c r="G2051" s="33" t="s">
        <v>486</v>
      </c>
      <c r="H2051" s="33">
        <v>0.28000000000000003</v>
      </c>
      <c r="I2051" s="189"/>
      <c r="J2051" s="240"/>
    </row>
    <row r="2052" spans="1:10" ht="15" customHeight="1" x14ac:dyDescent="0.3">
      <c r="A2052" s="205">
        <v>94624</v>
      </c>
      <c r="B2052" s="203" t="s">
        <v>1745</v>
      </c>
      <c r="C2052" s="203" t="s">
        <v>1746</v>
      </c>
      <c r="D2052" s="203" t="s">
        <v>684</v>
      </c>
      <c r="E2052" s="37" t="s">
        <v>162</v>
      </c>
      <c r="F2052" s="37">
        <v>2.5</v>
      </c>
      <c r="G2052" s="37" t="s">
        <v>39</v>
      </c>
      <c r="H2052" s="37">
        <v>2.5299999999999998</v>
      </c>
      <c r="I2052" s="37">
        <v>4</v>
      </c>
      <c r="J2052" s="204">
        <v>45148</v>
      </c>
    </row>
    <row r="2053" spans="1:10" ht="15.75" thickBot="1" x14ac:dyDescent="0.3">
      <c r="A2053" s="195"/>
      <c r="B2053" s="189"/>
      <c r="C2053" s="189"/>
      <c r="D2053" s="189"/>
      <c r="E2053" s="33" t="s">
        <v>1747</v>
      </c>
      <c r="F2053" s="33">
        <v>3.8</v>
      </c>
      <c r="G2053" s="33" t="s">
        <v>39</v>
      </c>
      <c r="H2053" s="33">
        <v>3.81</v>
      </c>
      <c r="I2053" s="33">
        <v>5</v>
      </c>
      <c r="J2053" s="240"/>
    </row>
    <row r="2054" spans="1:10" thickBot="1" x14ac:dyDescent="0.3">
      <c r="A2054" s="205">
        <v>172640</v>
      </c>
      <c r="B2054" s="203" t="s">
        <v>1737</v>
      </c>
      <c r="C2054" s="203" t="s">
        <v>1748</v>
      </c>
      <c r="D2054" s="203" t="s">
        <v>684</v>
      </c>
      <c r="E2054" s="37" t="s">
        <v>1749</v>
      </c>
      <c r="F2054" s="203">
        <v>15.5</v>
      </c>
      <c r="G2054" s="37" t="s">
        <v>39</v>
      </c>
      <c r="H2054" s="37">
        <v>2.25</v>
      </c>
      <c r="I2054" s="203">
        <v>17</v>
      </c>
      <c r="J2054" s="204">
        <v>45154</v>
      </c>
    </row>
    <row r="2055" spans="1:10" thickBot="1" x14ac:dyDescent="0.3">
      <c r="A2055" s="194"/>
      <c r="B2055" s="188"/>
      <c r="C2055" s="188"/>
      <c r="D2055" s="188"/>
      <c r="E2055" s="32" t="s">
        <v>1750</v>
      </c>
      <c r="F2055" s="188"/>
      <c r="G2055" s="32" t="s">
        <v>33</v>
      </c>
      <c r="H2055" s="32">
        <v>0.96</v>
      </c>
      <c r="I2055" s="188"/>
      <c r="J2055" s="239"/>
    </row>
    <row r="2056" spans="1:10" thickBot="1" x14ac:dyDescent="0.3">
      <c r="A2056" s="194"/>
      <c r="B2056" s="188"/>
      <c r="C2056" s="188"/>
      <c r="D2056" s="188"/>
      <c r="E2056" s="188" t="s">
        <v>1751</v>
      </c>
      <c r="F2056" s="188"/>
      <c r="G2056" s="32" t="s">
        <v>39</v>
      </c>
      <c r="H2056" s="32">
        <v>2.78</v>
      </c>
      <c r="I2056" s="188"/>
      <c r="J2056" s="239"/>
    </row>
    <row r="2057" spans="1:10" thickBot="1" x14ac:dyDescent="0.3">
      <c r="A2057" s="194"/>
      <c r="B2057" s="188"/>
      <c r="C2057" s="188"/>
      <c r="D2057" s="188"/>
      <c r="E2057" s="188"/>
      <c r="F2057" s="188"/>
      <c r="G2057" s="32" t="s">
        <v>33</v>
      </c>
      <c r="H2057" s="32">
        <v>0.4</v>
      </c>
      <c r="I2057" s="188"/>
      <c r="J2057" s="239"/>
    </row>
    <row r="2058" spans="1:10" thickBot="1" x14ac:dyDescent="0.3">
      <c r="A2058" s="194"/>
      <c r="B2058" s="188"/>
      <c r="C2058" s="188"/>
      <c r="D2058" s="188"/>
      <c r="E2058" s="32" t="s">
        <v>1752</v>
      </c>
      <c r="F2058" s="188"/>
      <c r="G2058" s="32" t="s">
        <v>42</v>
      </c>
      <c r="H2058" s="32">
        <v>0.32</v>
      </c>
      <c r="I2058" s="188"/>
      <c r="J2058" s="239"/>
    </row>
    <row r="2059" spans="1:10" thickBot="1" x14ac:dyDescent="0.3">
      <c r="A2059" s="194"/>
      <c r="B2059" s="188"/>
      <c r="C2059" s="188"/>
      <c r="D2059" s="188"/>
      <c r="E2059" s="32" t="s">
        <v>1753</v>
      </c>
      <c r="F2059" s="188"/>
      <c r="G2059" s="32" t="s">
        <v>31</v>
      </c>
      <c r="H2059" s="32">
        <v>3.54</v>
      </c>
      <c r="I2059" s="188"/>
      <c r="J2059" s="239"/>
    </row>
    <row r="2060" spans="1:10" thickBot="1" x14ac:dyDescent="0.3">
      <c r="A2060" s="194"/>
      <c r="B2060" s="188"/>
      <c r="C2060" s="188"/>
      <c r="D2060" s="188"/>
      <c r="E2060" s="32" t="s">
        <v>1754</v>
      </c>
      <c r="F2060" s="188"/>
      <c r="G2060" s="32" t="s">
        <v>348</v>
      </c>
      <c r="H2060" s="32">
        <v>0.61</v>
      </c>
      <c r="I2060" s="188"/>
      <c r="J2060" s="239"/>
    </row>
    <row r="2061" spans="1:10" thickBot="1" x14ac:dyDescent="0.3">
      <c r="A2061" s="194"/>
      <c r="B2061" s="188"/>
      <c r="C2061" s="188"/>
      <c r="D2061" s="188"/>
      <c r="E2061" s="32" t="s">
        <v>1755</v>
      </c>
      <c r="F2061" s="188"/>
      <c r="G2061" s="32" t="s">
        <v>486</v>
      </c>
      <c r="H2061" s="32">
        <v>0.09</v>
      </c>
      <c r="I2061" s="188"/>
      <c r="J2061" s="239"/>
    </row>
    <row r="2062" spans="1:10" thickBot="1" x14ac:dyDescent="0.3">
      <c r="A2062" s="194"/>
      <c r="B2062" s="188"/>
      <c r="C2062" s="188"/>
      <c r="D2062" s="188"/>
      <c r="E2062" s="32" t="s">
        <v>1756</v>
      </c>
      <c r="F2062" s="188"/>
      <c r="G2062" s="32" t="s">
        <v>42</v>
      </c>
      <c r="H2062" s="32">
        <v>0.23</v>
      </c>
      <c r="I2062" s="188"/>
      <c r="J2062" s="239"/>
    </row>
    <row r="2063" spans="1:10" thickBot="1" x14ac:dyDescent="0.3">
      <c r="A2063" s="194"/>
      <c r="B2063" s="188"/>
      <c r="C2063" s="188"/>
      <c r="D2063" s="188"/>
      <c r="E2063" s="32" t="s">
        <v>1757</v>
      </c>
      <c r="F2063" s="188"/>
      <c r="G2063" s="32" t="s">
        <v>31</v>
      </c>
      <c r="H2063" s="32">
        <v>3.64</v>
      </c>
      <c r="I2063" s="188"/>
      <c r="J2063" s="239"/>
    </row>
    <row r="2064" spans="1:10" ht="15" customHeight="1" x14ac:dyDescent="0.3">
      <c r="A2064" s="194"/>
      <c r="B2064" s="188"/>
      <c r="C2064" s="188"/>
      <c r="D2064" s="188"/>
      <c r="E2064" s="32" t="s">
        <v>1758</v>
      </c>
      <c r="F2064" s="188"/>
      <c r="G2064" s="32" t="s">
        <v>348</v>
      </c>
      <c r="H2064" s="32">
        <v>0.61</v>
      </c>
      <c r="I2064" s="188"/>
      <c r="J2064" s="239"/>
    </row>
    <row r="2065" spans="1:10" ht="15.75" thickBot="1" x14ac:dyDescent="0.3">
      <c r="A2065" s="195"/>
      <c r="B2065" s="189"/>
      <c r="C2065" s="189"/>
      <c r="D2065" s="189"/>
      <c r="E2065" s="33" t="s">
        <v>1759</v>
      </c>
      <c r="F2065" s="189"/>
      <c r="G2065" s="33" t="s">
        <v>486</v>
      </c>
      <c r="H2065" s="33">
        <v>0.09</v>
      </c>
      <c r="I2065" s="189"/>
      <c r="J2065" s="240"/>
    </row>
    <row r="2066" spans="1:10" thickBot="1" x14ac:dyDescent="0.3">
      <c r="A2066" s="221">
        <v>150125</v>
      </c>
      <c r="B2066" s="206" t="s">
        <v>1760</v>
      </c>
      <c r="C2066" s="206" t="s">
        <v>1761</v>
      </c>
      <c r="D2066" s="206" t="s">
        <v>1009</v>
      </c>
      <c r="E2066" s="203" t="s">
        <v>364</v>
      </c>
      <c r="F2066" s="203">
        <v>5.96</v>
      </c>
      <c r="G2066" s="37" t="s">
        <v>14</v>
      </c>
      <c r="H2066" s="37">
        <v>4.8600000000000003</v>
      </c>
      <c r="I2066" s="203">
        <v>7</v>
      </c>
      <c r="J2066" s="204">
        <v>45155</v>
      </c>
    </row>
    <row r="2067" spans="1:10" thickBot="1" x14ac:dyDescent="0.3">
      <c r="A2067" s="222"/>
      <c r="B2067" s="207"/>
      <c r="C2067" s="207"/>
      <c r="D2067" s="207"/>
      <c r="E2067" s="188"/>
      <c r="F2067" s="188"/>
      <c r="G2067" s="32" t="s">
        <v>506</v>
      </c>
      <c r="H2067" s="32">
        <v>1.1000000000000001</v>
      </c>
      <c r="I2067" s="188"/>
      <c r="J2067" s="239"/>
    </row>
    <row r="2068" spans="1:10" thickBot="1" x14ac:dyDescent="0.3">
      <c r="A2068" s="222"/>
      <c r="B2068" s="207"/>
      <c r="C2068" s="207"/>
      <c r="D2068" s="207"/>
      <c r="E2068" s="188" t="s">
        <v>492</v>
      </c>
      <c r="F2068" s="188">
        <v>8.64</v>
      </c>
      <c r="G2068" s="32" t="s">
        <v>14</v>
      </c>
      <c r="H2068" s="32">
        <v>4.03</v>
      </c>
      <c r="I2068" s="188">
        <v>10</v>
      </c>
      <c r="J2068" s="239"/>
    </row>
    <row r="2069" spans="1:10" ht="15.75" thickBot="1" x14ac:dyDescent="0.3">
      <c r="A2069" s="285"/>
      <c r="B2069" s="209"/>
      <c r="C2069" s="209"/>
      <c r="D2069" s="209"/>
      <c r="E2069" s="246"/>
      <c r="F2069" s="246"/>
      <c r="G2069" s="53" t="s">
        <v>506</v>
      </c>
      <c r="H2069" s="53">
        <v>4.6100000000000003</v>
      </c>
      <c r="I2069" s="246"/>
      <c r="J2069" s="291"/>
    </row>
    <row r="2070" spans="1:10" ht="15" customHeight="1" x14ac:dyDescent="0.3">
      <c r="A2070" s="417">
        <v>88812</v>
      </c>
      <c r="B2070" s="232" t="s">
        <v>1762</v>
      </c>
      <c r="C2070" s="232" t="s">
        <v>1763</v>
      </c>
      <c r="D2070" s="232" t="s">
        <v>1764</v>
      </c>
      <c r="E2070" s="232" t="s">
        <v>364</v>
      </c>
      <c r="F2070" s="232">
        <v>14.4</v>
      </c>
      <c r="G2070" s="169" t="s">
        <v>14</v>
      </c>
      <c r="H2070" s="169">
        <v>11.12</v>
      </c>
      <c r="I2070" s="232">
        <v>16</v>
      </c>
      <c r="J2070" s="415">
        <v>45155</v>
      </c>
    </row>
    <row r="2071" spans="1:10" ht="15.75" thickBot="1" x14ac:dyDescent="0.3">
      <c r="A2071" s="418"/>
      <c r="B2071" s="414"/>
      <c r="C2071" s="414"/>
      <c r="D2071" s="414"/>
      <c r="E2071" s="414"/>
      <c r="F2071" s="414"/>
      <c r="G2071" s="87" t="s">
        <v>16</v>
      </c>
      <c r="H2071" s="87">
        <v>3.3</v>
      </c>
      <c r="I2071" s="414"/>
      <c r="J2071" s="416"/>
    </row>
    <row r="2072" spans="1:10" thickBot="1" x14ac:dyDescent="0.3">
      <c r="A2072" s="221">
        <v>117522</v>
      </c>
      <c r="B2072" s="206" t="s">
        <v>1765</v>
      </c>
      <c r="C2072" s="206" t="s">
        <v>1766</v>
      </c>
      <c r="D2072" s="206" t="s">
        <v>1767</v>
      </c>
      <c r="E2072" s="206" t="s">
        <v>22</v>
      </c>
      <c r="F2072" s="206">
        <v>12.1</v>
      </c>
      <c r="G2072" s="37" t="s">
        <v>86</v>
      </c>
      <c r="H2072" s="37">
        <v>3.55</v>
      </c>
      <c r="I2072" s="203">
        <v>14</v>
      </c>
      <c r="J2072" s="204">
        <v>45161</v>
      </c>
    </row>
    <row r="2073" spans="1:10" ht="15" customHeight="1" x14ac:dyDescent="0.3">
      <c r="A2073" s="222"/>
      <c r="B2073" s="207"/>
      <c r="C2073" s="207"/>
      <c r="D2073" s="207"/>
      <c r="E2073" s="207"/>
      <c r="F2073" s="207"/>
      <c r="G2073" s="32" t="s">
        <v>14</v>
      </c>
      <c r="H2073" s="32">
        <v>5.5</v>
      </c>
      <c r="I2073" s="188"/>
      <c r="J2073" s="239"/>
    </row>
    <row r="2074" spans="1:10" ht="15.75" thickBot="1" x14ac:dyDescent="0.3">
      <c r="A2074" s="222"/>
      <c r="B2074" s="207"/>
      <c r="C2074" s="207"/>
      <c r="D2074" s="207"/>
      <c r="E2074" s="207"/>
      <c r="F2074" s="207"/>
      <c r="G2074" s="33" t="s">
        <v>16</v>
      </c>
      <c r="H2074" s="33">
        <v>3</v>
      </c>
      <c r="I2074" s="189"/>
      <c r="J2074" s="240"/>
    </row>
    <row r="2075" spans="1:10" thickBot="1" x14ac:dyDescent="0.3">
      <c r="A2075" s="221">
        <v>117528</v>
      </c>
      <c r="B2075" s="206" t="s">
        <v>1765</v>
      </c>
      <c r="C2075" s="206" t="s">
        <v>1766</v>
      </c>
      <c r="D2075" s="206" t="s">
        <v>1767</v>
      </c>
      <c r="E2075" s="206"/>
      <c r="F2075" s="206">
        <v>7.5</v>
      </c>
      <c r="G2075" s="37" t="s">
        <v>14</v>
      </c>
      <c r="H2075" s="37">
        <v>2.5</v>
      </c>
      <c r="I2075" s="203">
        <v>9</v>
      </c>
      <c r="J2075" s="268">
        <v>45161</v>
      </c>
    </row>
    <row r="2076" spans="1:10" ht="15.75" thickBot="1" x14ac:dyDescent="0.3">
      <c r="A2076" s="222"/>
      <c r="B2076" s="207"/>
      <c r="C2076" s="207"/>
      <c r="D2076" s="207"/>
      <c r="E2076" s="207"/>
      <c r="F2076" s="207"/>
      <c r="G2076" s="33" t="s">
        <v>16</v>
      </c>
      <c r="H2076" s="33">
        <v>5</v>
      </c>
      <c r="I2076" s="189"/>
      <c r="J2076" s="284"/>
    </row>
    <row r="2077" spans="1:10" ht="15" customHeight="1" thickBot="1" x14ac:dyDescent="0.3">
      <c r="A2077" s="90">
        <v>88282</v>
      </c>
      <c r="B2077" s="91" t="s">
        <v>1768</v>
      </c>
      <c r="C2077" s="91" t="s">
        <v>783</v>
      </c>
      <c r="D2077" s="91" t="s">
        <v>1764</v>
      </c>
      <c r="E2077" s="91" t="s">
        <v>1769</v>
      </c>
      <c r="F2077" s="91">
        <v>17.2</v>
      </c>
      <c r="G2077" s="91" t="s">
        <v>14</v>
      </c>
      <c r="H2077" s="91">
        <v>17.2</v>
      </c>
      <c r="I2077" s="91">
        <v>19</v>
      </c>
      <c r="J2077" s="93">
        <v>45161</v>
      </c>
    </row>
    <row r="2078" spans="1:10" ht="15.75" thickBot="1" x14ac:dyDescent="0.3">
      <c r="A2078" s="170">
        <v>99172</v>
      </c>
      <c r="B2078" s="38" t="s">
        <v>1770</v>
      </c>
      <c r="C2078" s="38" t="s">
        <v>1771</v>
      </c>
      <c r="D2078" s="38" t="s">
        <v>511</v>
      </c>
      <c r="E2078" s="38" t="s">
        <v>1772</v>
      </c>
      <c r="F2078" s="38">
        <v>1.8</v>
      </c>
      <c r="G2078" s="38" t="s">
        <v>16</v>
      </c>
      <c r="H2078" s="38">
        <v>1.8</v>
      </c>
      <c r="I2078" s="38">
        <v>3</v>
      </c>
      <c r="J2078" s="83">
        <v>45156</v>
      </c>
    </row>
    <row r="2079" spans="1:10" thickBot="1" x14ac:dyDescent="0.3">
      <c r="A2079" s="221">
        <v>93126</v>
      </c>
      <c r="B2079" s="206" t="s">
        <v>1773</v>
      </c>
      <c r="C2079" s="206" t="s">
        <v>1774</v>
      </c>
      <c r="D2079" s="206" t="s">
        <v>1775</v>
      </c>
      <c r="E2079" s="37">
        <v>1</v>
      </c>
      <c r="F2079" s="35">
        <v>6.7</v>
      </c>
      <c r="G2079" s="37" t="s">
        <v>729</v>
      </c>
      <c r="H2079" s="37">
        <v>6.7</v>
      </c>
      <c r="I2079" s="37">
        <v>8</v>
      </c>
      <c r="J2079" s="268">
        <v>45146</v>
      </c>
    </row>
    <row r="2080" spans="1:10" thickBot="1" x14ac:dyDescent="0.3">
      <c r="A2080" s="222"/>
      <c r="B2080" s="207"/>
      <c r="C2080" s="207"/>
      <c r="D2080" s="207"/>
      <c r="E2080" s="189">
        <v>2</v>
      </c>
      <c r="F2080" s="189">
        <v>6.7</v>
      </c>
      <c r="G2080" s="32" t="s">
        <v>18</v>
      </c>
      <c r="H2080" s="32">
        <v>6</v>
      </c>
      <c r="I2080" s="189">
        <v>8</v>
      </c>
      <c r="J2080" s="284"/>
    </row>
    <row r="2081" spans="1:10" ht="15.75" thickBot="1" x14ac:dyDescent="0.3">
      <c r="A2081" s="285"/>
      <c r="B2081" s="209"/>
      <c r="C2081" s="209"/>
      <c r="D2081" s="209"/>
      <c r="E2081" s="209"/>
      <c r="F2081" s="209"/>
      <c r="G2081" s="33" t="s">
        <v>72</v>
      </c>
      <c r="H2081" s="33">
        <v>0.7</v>
      </c>
      <c r="I2081" s="209"/>
      <c r="J2081" s="269"/>
    </row>
    <row r="2082" spans="1:10" thickBot="1" x14ac:dyDescent="0.3">
      <c r="A2082" s="205">
        <v>95933</v>
      </c>
      <c r="B2082" s="203" t="s">
        <v>1776</v>
      </c>
      <c r="C2082" s="203" t="s">
        <v>1777</v>
      </c>
      <c r="D2082" s="203" t="s">
        <v>1778</v>
      </c>
      <c r="E2082" s="203" t="s">
        <v>364</v>
      </c>
      <c r="F2082" s="203">
        <v>13.3</v>
      </c>
      <c r="G2082" s="37" t="s">
        <v>729</v>
      </c>
      <c r="H2082" s="37">
        <v>6.6</v>
      </c>
      <c r="I2082" s="203">
        <v>15</v>
      </c>
      <c r="J2082" s="204">
        <v>45147</v>
      </c>
    </row>
    <row r="2083" spans="1:10" thickBot="1" x14ac:dyDescent="0.3">
      <c r="A2083" s="194"/>
      <c r="B2083" s="188"/>
      <c r="C2083" s="188"/>
      <c r="D2083" s="188"/>
      <c r="E2083" s="188"/>
      <c r="F2083" s="188"/>
      <c r="G2083" s="32" t="s">
        <v>1710</v>
      </c>
      <c r="H2083" s="32">
        <v>2</v>
      </c>
      <c r="I2083" s="188"/>
      <c r="J2083" s="239"/>
    </row>
    <row r="2084" spans="1:10" ht="15.75" thickBot="1" x14ac:dyDescent="0.3">
      <c r="A2084" s="195"/>
      <c r="B2084" s="189"/>
      <c r="C2084" s="189"/>
      <c r="D2084" s="189"/>
      <c r="E2084" s="189"/>
      <c r="F2084" s="189"/>
      <c r="G2084" s="33" t="s">
        <v>14</v>
      </c>
      <c r="H2084" s="33">
        <v>4.7</v>
      </c>
      <c r="I2084" s="189"/>
      <c r="J2084" s="240"/>
    </row>
    <row r="2085" spans="1:10" thickBot="1" x14ac:dyDescent="0.3">
      <c r="A2085" s="205">
        <v>3125759</v>
      </c>
      <c r="B2085" s="203" t="s">
        <v>1776</v>
      </c>
      <c r="C2085" s="203" t="s">
        <v>1777</v>
      </c>
      <c r="D2085" s="203" t="s">
        <v>1778</v>
      </c>
      <c r="E2085" s="203" t="s">
        <v>364</v>
      </c>
      <c r="F2085" s="203">
        <v>6.2</v>
      </c>
      <c r="G2085" s="37" t="s">
        <v>729</v>
      </c>
      <c r="H2085" s="37">
        <v>2</v>
      </c>
      <c r="I2085" s="203">
        <v>8</v>
      </c>
      <c r="J2085" s="204">
        <v>45147</v>
      </c>
    </row>
    <row r="2086" spans="1:10" thickBot="1" x14ac:dyDescent="0.3">
      <c r="A2086" s="194"/>
      <c r="B2086" s="188"/>
      <c r="C2086" s="188"/>
      <c r="D2086" s="188"/>
      <c r="E2086" s="188"/>
      <c r="F2086" s="188"/>
      <c r="G2086" s="32" t="s">
        <v>14</v>
      </c>
      <c r="H2086" s="32">
        <v>2.7</v>
      </c>
      <c r="I2086" s="188"/>
      <c r="J2086" s="239"/>
    </row>
    <row r="2087" spans="1:10" thickBot="1" x14ac:dyDescent="0.3">
      <c r="A2087" s="194"/>
      <c r="B2087" s="188"/>
      <c r="C2087" s="188"/>
      <c r="D2087" s="188"/>
      <c r="E2087" s="188"/>
      <c r="F2087" s="188"/>
      <c r="G2087" s="32" t="s">
        <v>86</v>
      </c>
      <c r="H2087" s="32">
        <v>1.5</v>
      </c>
      <c r="I2087" s="188"/>
      <c r="J2087" s="239"/>
    </row>
    <row r="2088" spans="1:10" ht="15.75" thickBot="1" x14ac:dyDescent="0.3">
      <c r="A2088" s="195"/>
      <c r="B2088" s="189"/>
      <c r="C2088" s="189"/>
      <c r="D2088" s="189"/>
      <c r="E2088" s="33" t="s">
        <v>492</v>
      </c>
      <c r="F2088" s="33">
        <v>4.5</v>
      </c>
      <c r="G2088" s="33" t="s">
        <v>1779</v>
      </c>
      <c r="H2088" s="33">
        <v>4.5</v>
      </c>
      <c r="I2088" s="33">
        <v>6</v>
      </c>
      <c r="J2088" s="240"/>
    </row>
    <row r="2089" spans="1:10" thickBot="1" x14ac:dyDescent="0.3">
      <c r="A2089" s="205">
        <v>3125751</v>
      </c>
      <c r="B2089" s="203" t="s">
        <v>1780</v>
      </c>
      <c r="C2089" s="203" t="s">
        <v>1777</v>
      </c>
      <c r="D2089" s="203" t="s">
        <v>1778</v>
      </c>
      <c r="E2089" s="203" t="s">
        <v>364</v>
      </c>
      <c r="F2089" s="203">
        <v>7.2</v>
      </c>
      <c r="G2089" s="37" t="s">
        <v>729</v>
      </c>
      <c r="H2089" s="203">
        <v>5</v>
      </c>
      <c r="I2089" s="203">
        <v>9</v>
      </c>
      <c r="J2089" s="204">
        <v>45147</v>
      </c>
    </row>
    <row r="2090" spans="1:10" thickBot="1" x14ac:dyDescent="0.3">
      <c r="A2090" s="194"/>
      <c r="B2090" s="188"/>
      <c r="C2090" s="188"/>
      <c r="D2090" s="188"/>
      <c r="E2090" s="188"/>
      <c r="F2090" s="188"/>
      <c r="G2090" s="32" t="s">
        <v>86</v>
      </c>
      <c r="H2090" s="188"/>
      <c r="I2090" s="188"/>
      <c r="J2090" s="239"/>
    </row>
    <row r="2091" spans="1:10" ht="15.75" thickBot="1" x14ac:dyDescent="0.3">
      <c r="A2091" s="195"/>
      <c r="B2091" s="189"/>
      <c r="C2091" s="189"/>
      <c r="D2091" s="189"/>
      <c r="E2091" s="189"/>
      <c r="F2091" s="189"/>
      <c r="G2091" s="33" t="s">
        <v>14</v>
      </c>
      <c r="H2091" s="33">
        <v>2.2000000000000002</v>
      </c>
      <c r="I2091" s="189"/>
      <c r="J2091" s="240"/>
    </row>
    <row r="2092" spans="1:10" thickBot="1" x14ac:dyDescent="0.3">
      <c r="A2092" s="205">
        <v>3125764</v>
      </c>
      <c r="B2092" s="203" t="s">
        <v>1776</v>
      </c>
      <c r="C2092" s="203" t="s">
        <v>1777</v>
      </c>
      <c r="D2092" s="203" t="s">
        <v>1778</v>
      </c>
      <c r="E2092" s="37" t="s">
        <v>364</v>
      </c>
      <c r="F2092" s="37">
        <v>1</v>
      </c>
      <c r="G2092" s="37" t="s">
        <v>14</v>
      </c>
      <c r="H2092" s="37">
        <v>1</v>
      </c>
      <c r="I2092" s="37">
        <v>3</v>
      </c>
      <c r="J2092" s="80">
        <v>45147</v>
      </c>
    </row>
    <row r="2093" spans="1:10" thickBot="1" x14ac:dyDescent="0.3">
      <c r="A2093" s="194"/>
      <c r="B2093" s="188"/>
      <c r="C2093" s="188"/>
      <c r="D2093" s="188"/>
      <c r="E2093" s="188" t="s">
        <v>492</v>
      </c>
      <c r="F2093" s="189">
        <v>20</v>
      </c>
      <c r="G2093" s="32" t="s">
        <v>729</v>
      </c>
      <c r="H2093" s="32">
        <v>6.9</v>
      </c>
      <c r="I2093" s="188">
        <v>22</v>
      </c>
      <c r="J2093" s="191">
        <v>45147</v>
      </c>
    </row>
    <row r="2094" spans="1:10" thickBot="1" x14ac:dyDescent="0.3">
      <c r="A2094" s="194"/>
      <c r="B2094" s="188"/>
      <c r="C2094" s="188"/>
      <c r="D2094" s="188"/>
      <c r="E2094" s="188"/>
      <c r="F2094" s="207"/>
      <c r="G2094" s="32" t="s">
        <v>18</v>
      </c>
      <c r="H2094" s="32">
        <v>6.5</v>
      </c>
      <c r="I2094" s="188"/>
      <c r="J2094" s="239"/>
    </row>
    <row r="2095" spans="1:10" ht="15.75" thickBot="1" x14ac:dyDescent="0.3">
      <c r="A2095" s="195"/>
      <c r="B2095" s="189"/>
      <c r="C2095" s="189"/>
      <c r="D2095" s="189"/>
      <c r="E2095" s="189"/>
      <c r="F2095" s="209"/>
      <c r="G2095" s="33" t="s">
        <v>1781</v>
      </c>
      <c r="H2095" s="33">
        <v>6.6</v>
      </c>
      <c r="I2095" s="189"/>
      <c r="J2095" s="240"/>
    </row>
    <row r="2096" spans="1:10" ht="15.75" thickBot="1" x14ac:dyDescent="0.3">
      <c r="A2096" s="34">
        <v>3125793</v>
      </c>
      <c r="B2096" s="35" t="s">
        <v>1776</v>
      </c>
      <c r="C2096" s="35" t="s">
        <v>1777</v>
      </c>
      <c r="D2096" s="35" t="s">
        <v>1778</v>
      </c>
      <c r="E2096" s="35" t="s">
        <v>364</v>
      </c>
      <c r="F2096" s="35">
        <v>5</v>
      </c>
      <c r="G2096" s="35" t="s">
        <v>403</v>
      </c>
      <c r="H2096" s="35">
        <v>5</v>
      </c>
      <c r="I2096" s="35">
        <v>7</v>
      </c>
      <c r="J2096" s="36">
        <v>45147</v>
      </c>
    </row>
    <row r="2097" spans="1:10" ht="15.75" thickBot="1" x14ac:dyDescent="0.3">
      <c r="A2097" s="34">
        <v>3115451</v>
      </c>
      <c r="B2097" s="35" t="s">
        <v>1776</v>
      </c>
      <c r="C2097" s="35" t="s">
        <v>1777</v>
      </c>
      <c r="D2097" s="35" t="s">
        <v>1778</v>
      </c>
      <c r="E2097" s="35" t="s">
        <v>364</v>
      </c>
      <c r="F2097" s="35">
        <v>10</v>
      </c>
      <c r="G2097" s="35" t="s">
        <v>403</v>
      </c>
      <c r="H2097" s="35">
        <v>10</v>
      </c>
      <c r="I2097" s="35">
        <v>12</v>
      </c>
      <c r="J2097" s="36">
        <v>45147</v>
      </c>
    </row>
    <row r="2098" spans="1:10" thickBot="1" x14ac:dyDescent="0.3">
      <c r="A2098" s="205">
        <v>95991</v>
      </c>
      <c r="B2098" s="203" t="s">
        <v>1776</v>
      </c>
      <c r="C2098" s="203" t="s">
        <v>1782</v>
      </c>
      <c r="D2098" s="203" t="s">
        <v>1778</v>
      </c>
      <c r="E2098" s="203" t="s">
        <v>492</v>
      </c>
      <c r="F2098" s="203">
        <v>12</v>
      </c>
      <c r="G2098" s="37" t="s">
        <v>403</v>
      </c>
      <c r="H2098" s="37">
        <v>9</v>
      </c>
      <c r="I2098" s="203">
        <v>14</v>
      </c>
      <c r="J2098" s="204">
        <v>45147</v>
      </c>
    </row>
    <row r="2099" spans="1:10" thickBot="1" x14ac:dyDescent="0.3">
      <c r="A2099" s="194"/>
      <c r="B2099" s="188"/>
      <c r="C2099" s="188"/>
      <c r="D2099" s="188"/>
      <c r="E2099" s="188"/>
      <c r="F2099" s="188"/>
      <c r="G2099" s="32" t="s">
        <v>1783</v>
      </c>
      <c r="H2099" s="188">
        <v>3</v>
      </c>
      <c r="I2099" s="188"/>
      <c r="J2099" s="239"/>
    </row>
    <row r="2100" spans="1:10" thickBot="1" x14ac:dyDescent="0.3">
      <c r="A2100" s="194"/>
      <c r="B2100" s="188"/>
      <c r="C2100" s="188"/>
      <c r="D2100" s="188"/>
      <c r="E2100" s="188"/>
      <c r="F2100" s="188"/>
      <c r="G2100" s="32" t="s">
        <v>16</v>
      </c>
      <c r="H2100" s="188"/>
      <c r="I2100" s="188"/>
      <c r="J2100" s="239"/>
    </row>
    <row r="2101" spans="1:10" ht="15.75" thickBot="1" x14ac:dyDescent="0.3">
      <c r="A2101" s="195"/>
      <c r="B2101" s="189"/>
      <c r="C2101" s="189"/>
      <c r="D2101" s="189"/>
      <c r="E2101" s="33" t="s">
        <v>364</v>
      </c>
      <c r="F2101" s="33">
        <v>5</v>
      </c>
      <c r="G2101" s="33" t="s">
        <v>16</v>
      </c>
      <c r="H2101" s="33">
        <v>5</v>
      </c>
      <c r="I2101" s="33">
        <v>7</v>
      </c>
      <c r="J2101" s="82">
        <v>45147</v>
      </c>
    </row>
    <row r="2102" spans="1:10" thickBot="1" x14ac:dyDescent="0.3">
      <c r="A2102" s="205">
        <v>155360</v>
      </c>
      <c r="B2102" s="203" t="s">
        <v>1776</v>
      </c>
      <c r="C2102" s="203" t="s">
        <v>1782</v>
      </c>
      <c r="D2102" s="203" t="s">
        <v>1778</v>
      </c>
      <c r="E2102" s="203" t="s">
        <v>364</v>
      </c>
      <c r="F2102" s="203">
        <v>4.5</v>
      </c>
      <c r="G2102" s="37" t="s">
        <v>86</v>
      </c>
      <c r="H2102" s="203">
        <v>4.5</v>
      </c>
      <c r="I2102" s="203">
        <v>6</v>
      </c>
      <c r="J2102" s="204">
        <v>45147</v>
      </c>
    </row>
    <row r="2103" spans="1:10" ht="15.75" thickBot="1" x14ac:dyDescent="0.3">
      <c r="A2103" s="195"/>
      <c r="B2103" s="189"/>
      <c r="C2103" s="189"/>
      <c r="D2103" s="189"/>
      <c r="E2103" s="189"/>
      <c r="F2103" s="189"/>
      <c r="G2103" s="33" t="s">
        <v>729</v>
      </c>
      <c r="H2103" s="189"/>
      <c r="I2103" s="189"/>
      <c r="J2103" s="240"/>
    </row>
    <row r="2104" spans="1:10" ht="15" customHeight="1" x14ac:dyDescent="0.3">
      <c r="A2104" s="205">
        <v>97098</v>
      </c>
      <c r="B2104" s="203" t="s">
        <v>1784</v>
      </c>
      <c r="C2104" s="203" t="s">
        <v>1782</v>
      </c>
      <c r="D2104" s="203" t="s">
        <v>1778</v>
      </c>
      <c r="E2104" s="37" t="s">
        <v>364</v>
      </c>
      <c r="F2104" s="37">
        <v>5.5</v>
      </c>
      <c r="G2104" s="37" t="s">
        <v>14</v>
      </c>
      <c r="H2104" s="37">
        <v>5.5</v>
      </c>
      <c r="I2104" s="37">
        <v>7</v>
      </c>
      <c r="J2104" s="80">
        <v>45147</v>
      </c>
    </row>
    <row r="2105" spans="1:10" ht="15.75" thickBot="1" x14ac:dyDescent="0.3">
      <c r="A2105" s="195"/>
      <c r="B2105" s="189"/>
      <c r="C2105" s="189"/>
      <c r="D2105" s="189"/>
      <c r="E2105" s="33" t="s">
        <v>492</v>
      </c>
      <c r="F2105" s="33">
        <v>5.8</v>
      </c>
      <c r="G2105" s="33" t="s">
        <v>729</v>
      </c>
      <c r="H2105" s="33">
        <v>5.8</v>
      </c>
      <c r="I2105" s="33">
        <v>7</v>
      </c>
      <c r="J2105" s="82">
        <v>45147</v>
      </c>
    </row>
    <row r="2106" spans="1:10" thickBot="1" x14ac:dyDescent="0.3">
      <c r="A2106" s="205">
        <v>107493</v>
      </c>
      <c r="B2106" s="203" t="s">
        <v>1785</v>
      </c>
      <c r="C2106" s="203" t="s">
        <v>1786</v>
      </c>
      <c r="D2106" s="203" t="s">
        <v>825</v>
      </c>
      <c r="E2106" s="203" t="s">
        <v>1787</v>
      </c>
      <c r="F2106" s="203">
        <v>4.5999999999999996</v>
      </c>
      <c r="G2106" s="37" t="s">
        <v>14</v>
      </c>
      <c r="H2106" s="37">
        <v>2.81</v>
      </c>
      <c r="I2106" s="203">
        <v>6</v>
      </c>
      <c r="J2106" s="204">
        <v>45148</v>
      </c>
    </row>
    <row r="2107" spans="1:10" ht="15" customHeight="1" x14ac:dyDescent="0.3">
      <c r="A2107" s="194"/>
      <c r="B2107" s="188"/>
      <c r="C2107" s="188"/>
      <c r="D2107" s="188"/>
      <c r="E2107" s="188"/>
      <c r="F2107" s="188"/>
      <c r="G2107" s="32" t="s">
        <v>23</v>
      </c>
      <c r="H2107" s="32">
        <v>1.34</v>
      </c>
      <c r="I2107" s="188"/>
      <c r="J2107" s="239"/>
    </row>
    <row r="2108" spans="1:10" ht="15.75" thickBot="1" x14ac:dyDescent="0.3">
      <c r="A2108" s="195"/>
      <c r="B2108" s="189"/>
      <c r="C2108" s="189"/>
      <c r="D2108" s="189"/>
      <c r="E2108" s="189"/>
      <c r="F2108" s="189"/>
      <c r="G2108" s="33" t="s">
        <v>16</v>
      </c>
      <c r="H2108" s="33">
        <v>0.49</v>
      </c>
      <c r="I2108" s="189"/>
      <c r="J2108" s="240"/>
    </row>
    <row r="2109" spans="1:10" ht="15" customHeight="1" x14ac:dyDescent="0.3">
      <c r="A2109" s="221">
        <v>88478</v>
      </c>
      <c r="B2109" s="206" t="s">
        <v>1788</v>
      </c>
      <c r="C2109" s="206" t="s">
        <v>1789</v>
      </c>
      <c r="D2109" s="206" t="s">
        <v>1790</v>
      </c>
      <c r="E2109" s="35" t="s">
        <v>1791</v>
      </c>
      <c r="F2109" s="35">
        <v>4.8899999999999997</v>
      </c>
      <c r="G2109" s="35" t="s">
        <v>16</v>
      </c>
      <c r="H2109" s="35">
        <v>4.8899999999999997</v>
      </c>
      <c r="I2109" s="35">
        <v>6</v>
      </c>
      <c r="J2109" s="268">
        <v>45156</v>
      </c>
    </row>
    <row r="2110" spans="1:10" ht="15.75" thickBot="1" x14ac:dyDescent="0.3">
      <c r="A2110" s="222"/>
      <c r="B2110" s="207"/>
      <c r="C2110" s="207"/>
      <c r="D2110" s="207"/>
      <c r="E2110" s="33" t="s">
        <v>1792</v>
      </c>
      <c r="F2110" s="33">
        <v>7.9</v>
      </c>
      <c r="G2110" s="33" t="s">
        <v>14</v>
      </c>
      <c r="H2110" s="33">
        <v>7.9</v>
      </c>
      <c r="I2110" s="33">
        <v>9</v>
      </c>
      <c r="J2110" s="284"/>
    </row>
    <row r="2111" spans="1:10" thickBot="1" x14ac:dyDescent="0.3">
      <c r="A2111" s="205">
        <v>176315</v>
      </c>
      <c r="B2111" s="203" t="s">
        <v>1793</v>
      </c>
      <c r="C2111" s="203" t="s">
        <v>1794</v>
      </c>
      <c r="D2111" s="203" t="s">
        <v>1795</v>
      </c>
      <c r="E2111" s="206" t="s">
        <v>1796</v>
      </c>
      <c r="F2111" s="206">
        <v>10.97</v>
      </c>
      <c r="G2111" s="37" t="s">
        <v>729</v>
      </c>
      <c r="H2111" s="37">
        <v>2.2799999999999998</v>
      </c>
      <c r="I2111" s="206">
        <v>12</v>
      </c>
      <c r="J2111" s="268">
        <v>45166</v>
      </c>
    </row>
    <row r="2112" spans="1:10" thickBot="1" x14ac:dyDescent="0.3">
      <c r="A2112" s="194"/>
      <c r="B2112" s="188"/>
      <c r="C2112" s="188"/>
      <c r="D2112" s="188"/>
      <c r="E2112" s="208"/>
      <c r="F2112" s="207"/>
      <c r="G2112" s="32" t="s">
        <v>86</v>
      </c>
      <c r="H2112" s="32">
        <v>3.37</v>
      </c>
      <c r="I2112" s="207"/>
      <c r="J2112" s="284"/>
    </row>
    <row r="2113" spans="1:10" thickBot="1" x14ac:dyDescent="0.3">
      <c r="A2113" s="194"/>
      <c r="B2113" s="188"/>
      <c r="C2113" s="188"/>
      <c r="D2113" s="188"/>
      <c r="E2113" s="189" t="s">
        <v>1797</v>
      </c>
      <c r="F2113" s="207"/>
      <c r="G2113" s="32" t="s">
        <v>729</v>
      </c>
      <c r="H2113" s="32">
        <v>2.14</v>
      </c>
      <c r="I2113" s="207"/>
      <c r="J2113" s="284"/>
    </row>
    <row r="2114" spans="1:10" thickBot="1" x14ac:dyDescent="0.3">
      <c r="A2114" s="194"/>
      <c r="B2114" s="188"/>
      <c r="C2114" s="188"/>
      <c r="D2114" s="188"/>
      <c r="E2114" s="208"/>
      <c r="F2114" s="208"/>
      <c r="G2114" s="32" t="s">
        <v>86</v>
      </c>
      <c r="H2114" s="32">
        <v>3.18</v>
      </c>
      <c r="I2114" s="208"/>
      <c r="J2114" s="211"/>
    </row>
    <row r="2115" spans="1:10" thickBot="1" x14ac:dyDescent="0.3">
      <c r="A2115" s="194"/>
      <c r="B2115" s="188"/>
      <c r="C2115" s="188"/>
      <c r="D2115" s="188"/>
      <c r="E2115" s="188" t="s">
        <v>427</v>
      </c>
      <c r="F2115" s="188">
        <v>7.66</v>
      </c>
      <c r="G2115" s="32" t="s">
        <v>1798</v>
      </c>
      <c r="H2115" s="32">
        <v>0.63</v>
      </c>
      <c r="I2115" s="188">
        <v>9</v>
      </c>
      <c r="J2115" s="191">
        <v>45166</v>
      </c>
    </row>
    <row r="2116" spans="1:10" thickBot="1" x14ac:dyDescent="0.3">
      <c r="A2116" s="194"/>
      <c r="B2116" s="188"/>
      <c r="C2116" s="188"/>
      <c r="D2116" s="188"/>
      <c r="E2116" s="188"/>
      <c r="F2116" s="188"/>
      <c r="G2116" s="32" t="s">
        <v>23</v>
      </c>
      <c r="H2116" s="32">
        <v>1.9</v>
      </c>
      <c r="I2116" s="188"/>
      <c r="J2116" s="239"/>
    </row>
    <row r="2117" spans="1:10" thickBot="1" x14ac:dyDescent="0.3">
      <c r="A2117" s="194"/>
      <c r="B2117" s="188"/>
      <c r="C2117" s="188"/>
      <c r="D2117" s="188"/>
      <c r="E2117" s="188"/>
      <c r="F2117" s="188"/>
      <c r="G2117" s="32" t="s">
        <v>16</v>
      </c>
      <c r="H2117" s="32">
        <v>0.64</v>
      </c>
      <c r="I2117" s="188"/>
      <c r="J2117" s="239"/>
    </row>
    <row r="2118" spans="1:10" thickBot="1" x14ac:dyDescent="0.3">
      <c r="A2118" s="194"/>
      <c r="B2118" s="188"/>
      <c r="C2118" s="188"/>
      <c r="D2118" s="188"/>
      <c r="E2118" s="188"/>
      <c r="F2118" s="188"/>
      <c r="G2118" s="32" t="s">
        <v>859</v>
      </c>
      <c r="H2118" s="32">
        <v>2.2799999999999998</v>
      </c>
      <c r="I2118" s="188"/>
      <c r="J2118" s="239"/>
    </row>
    <row r="2119" spans="1:10" ht="15" customHeight="1" thickBot="1" x14ac:dyDescent="0.3">
      <c r="A2119" s="195"/>
      <c r="B2119" s="189"/>
      <c r="C2119" s="189"/>
      <c r="D2119" s="189"/>
      <c r="E2119" s="189"/>
      <c r="F2119" s="189"/>
      <c r="G2119" s="33" t="s">
        <v>14</v>
      </c>
      <c r="H2119" s="33">
        <v>2.21</v>
      </c>
      <c r="I2119" s="189"/>
      <c r="J2119" s="240"/>
    </row>
    <row r="2120" spans="1:10" ht="15.75" thickBot="1" x14ac:dyDescent="0.3">
      <c r="A2120" s="34">
        <v>3130602</v>
      </c>
      <c r="B2120" s="35" t="s">
        <v>1799</v>
      </c>
      <c r="C2120" s="35" t="s">
        <v>1800</v>
      </c>
      <c r="D2120" s="35" t="s">
        <v>1795</v>
      </c>
      <c r="E2120" s="35" t="s">
        <v>1801</v>
      </c>
      <c r="F2120" s="35">
        <v>6</v>
      </c>
      <c r="G2120" s="35" t="s">
        <v>14</v>
      </c>
      <c r="H2120" s="35">
        <v>6</v>
      </c>
      <c r="I2120" s="35">
        <v>8</v>
      </c>
      <c r="J2120" s="36">
        <v>45166</v>
      </c>
    </row>
    <row r="2121" spans="1:10" thickBot="1" x14ac:dyDescent="0.3">
      <c r="A2121" s="205">
        <v>101911</v>
      </c>
      <c r="B2121" s="203" t="s">
        <v>1802</v>
      </c>
      <c r="C2121" s="203" t="s">
        <v>1803</v>
      </c>
      <c r="D2121" s="203" t="s">
        <v>1804</v>
      </c>
      <c r="E2121" s="206" t="s">
        <v>1805</v>
      </c>
      <c r="F2121" s="203">
        <v>19.739999999999998</v>
      </c>
      <c r="G2121" s="37" t="s">
        <v>1721</v>
      </c>
      <c r="H2121" s="37">
        <v>5.88</v>
      </c>
      <c r="I2121" s="203">
        <v>21</v>
      </c>
      <c r="J2121" s="204">
        <v>45161</v>
      </c>
    </row>
    <row r="2122" spans="1:10" thickBot="1" x14ac:dyDescent="0.3">
      <c r="A2122" s="194"/>
      <c r="B2122" s="188"/>
      <c r="C2122" s="188"/>
      <c r="D2122" s="188"/>
      <c r="E2122" s="207"/>
      <c r="F2122" s="188"/>
      <c r="G2122" s="32" t="s">
        <v>18</v>
      </c>
      <c r="H2122" s="32">
        <v>0.56000000000000005</v>
      </c>
      <c r="I2122" s="188"/>
      <c r="J2122" s="239"/>
    </row>
    <row r="2123" spans="1:10" thickBot="1" x14ac:dyDescent="0.3">
      <c r="A2123" s="194"/>
      <c r="B2123" s="188"/>
      <c r="C2123" s="188"/>
      <c r="D2123" s="188"/>
      <c r="E2123" s="208"/>
      <c r="F2123" s="188"/>
      <c r="G2123" s="32" t="s">
        <v>72</v>
      </c>
      <c r="H2123" s="32">
        <v>0.27</v>
      </c>
      <c r="I2123" s="188"/>
      <c r="J2123" s="239"/>
    </row>
    <row r="2124" spans="1:10" thickBot="1" x14ac:dyDescent="0.3">
      <c r="A2124" s="194"/>
      <c r="B2124" s="188"/>
      <c r="C2124" s="188"/>
      <c r="D2124" s="188"/>
      <c r="E2124" s="189" t="s">
        <v>1806</v>
      </c>
      <c r="F2124" s="188"/>
      <c r="G2124" s="32" t="s">
        <v>18</v>
      </c>
      <c r="H2124" s="32">
        <v>4.53</v>
      </c>
      <c r="I2124" s="188"/>
      <c r="J2124" s="239"/>
    </row>
    <row r="2125" spans="1:10" thickBot="1" x14ac:dyDescent="0.3">
      <c r="A2125" s="194"/>
      <c r="B2125" s="188"/>
      <c r="C2125" s="188"/>
      <c r="D2125" s="188"/>
      <c r="E2125" s="208"/>
      <c r="F2125" s="188"/>
      <c r="G2125" s="32" t="s">
        <v>72</v>
      </c>
      <c r="H2125" s="32">
        <v>2.29</v>
      </c>
      <c r="I2125" s="188"/>
      <c r="J2125" s="239"/>
    </row>
    <row r="2126" spans="1:10" thickBot="1" x14ac:dyDescent="0.3">
      <c r="A2126" s="194"/>
      <c r="B2126" s="188"/>
      <c r="C2126" s="188"/>
      <c r="D2126" s="188"/>
      <c r="E2126" s="189" t="s">
        <v>1807</v>
      </c>
      <c r="F2126" s="188"/>
      <c r="G2126" s="32" t="s">
        <v>23</v>
      </c>
      <c r="H2126" s="32">
        <v>1.06</v>
      </c>
      <c r="I2126" s="188"/>
      <c r="J2126" s="239"/>
    </row>
    <row r="2127" spans="1:10" thickBot="1" x14ac:dyDescent="0.3">
      <c r="A2127" s="194"/>
      <c r="B2127" s="188"/>
      <c r="C2127" s="188"/>
      <c r="D2127" s="188"/>
      <c r="E2127" s="208"/>
      <c r="F2127" s="188"/>
      <c r="G2127" s="32" t="s">
        <v>16</v>
      </c>
      <c r="H2127" s="32">
        <v>0.54</v>
      </c>
      <c r="I2127" s="188"/>
      <c r="J2127" s="239"/>
    </row>
    <row r="2128" spans="1:10" thickBot="1" x14ac:dyDescent="0.3">
      <c r="A2128" s="194"/>
      <c r="B2128" s="188"/>
      <c r="C2128" s="188"/>
      <c r="D2128" s="188"/>
      <c r="E2128" s="189" t="s">
        <v>1808</v>
      </c>
      <c r="F2128" s="188"/>
      <c r="G2128" s="32" t="s">
        <v>23</v>
      </c>
      <c r="H2128" s="32">
        <v>1.64</v>
      </c>
      <c r="I2128" s="188"/>
      <c r="J2128" s="239"/>
    </row>
    <row r="2129" spans="1:10" thickBot="1" x14ac:dyDescent="0.3">
      <c r="A2129" s="194"/>
      <c r="B2129" s="188"/>
      <c r="C2129" s="188"/>
      <c r="D2129" s="188"/>
      <c r="E2129" s="207"/>
      <c r="F2129" s="188"/>
      <c r="G2129" s="32" t="s">
        <v>18</v>
      </c>
      <c r="H2129" s="32">
        <v>0.53</v>
      </c>
      <c r="I2129" s="188"/>
      <c r="J2129" s="239"/>
    </row>
    <row r="2130" spans="1:10" thickBot="1" x14ac:dyDescent="0.3">
      <c r="A2130" s="194"/>
      <c r="B2130" s="188"/>
      <c r="C2130" s="188"/>
      <c r="D2130" s="188"/>
      <c r="E2130" s="207"/>
      <c r="F2130" s="188"/>
      <c r="G2130" s="32" t="s">
        <v>72</v>
      </c>
      <c r="H2130" s="32">
        <v>0.3</v>
      </c>
      <c r="I2130" s="188"/>
      <c r="J2130" s="239"/>
    </row>
    <row r="2131" spans="1:10" ht="15" customHeight="1" x14ac:dyDescent="0.3">
      <c r="A2131" s="194"/>
      <c r="B2131" s="188"/>
      <c r="C2131" s="188"/>
      <c r="D2131" s="188"/>
      <c r="E2131" s="208"/>
      <c r="F2131" s="188"/>
      <c r="G2131" s="32" t="s">
        <v>16</v>
      </c>
      <c r="H2131" s="32">
        <v>0.81</v>
      </c>
      <c r="I2131" s="188"/>
      <c r="J2131" s="239"/>
    </row>
    <row r="2132" spans="1:10" ht="15.75" thickBot="1" x14ac:dyDescent="0.3">
      <c r="A2132" s="195"/>
      <c r="B2132" s="189"/>
      <c r="C2132" s="189"/>
      <c r="D2132" s="189"/>
      <c r="E2132" s="33" t="s">
        <v>1809</v>
      </c>
      <c r="F2132" s="189"/>
      <c r="G2132" s="33" t="s">
        <v>16</v>
      </c>
      <c r="H2132" s="33">
        <v>1.33</v>
      </c>
      <c r="I2132" s="189"/>
      <c r="J2132" s="240"/>
    </row>
    <row r="2133" spans="1:10" ht="15" customHeight="1" x14ac:dyDescent="0.3">
      <c r="A2133" s="205">
        <v>154871</v>
      </c>
      <c r="B2133" s="203" t="s">
        <v>1810</v>
      </c>
      <c r="C2133" s="203" t="s">
        <v>1811</v>
      </c>
      <c r="D2133" s="203" t="s">
        <v>566</v>
      </c>
      <c r="E2133" s="203" t="s">
        <v>1812</v>
      </c>
      <c r="F2133" s="203">
        <v>3</v>
      </c>
      <c r="G2133" s="37" t="s">
        <v>28</v>
      </c>
      <c r="H2133" s="37">
        <v>2</v>
      </c>
      <c r="I2133" s="203">
        <v>5</v>
      </c>
      <c r="J2133" s="204">
        <v>45168</v>
      </c>
    </row>
    <row r="2134" spans="1:10" ht="15.75" thickBot="1" x14ac:dyDescent="0.3">
      <c r="A2134" s="195"/>
      <c r="B2134" s="189"/>
      <c r="C2134" s="189"/>
      <c r="D2134" s="189"/>
      <c r="E2134" s="189"/>
      <c r="F2134" s="189"/>
      <c r="G2134" s="33" t="s">
        <v>33</v>
      </c>
      <c r="H2134" s="33">
        <v>1</v>
      </c>
      <c r="I2134" s="189"/>
      <c r="J2134" s="240"/>
    </row>
    <row r="2135" spans="1:10" ht="15" customHeight="1" x14ac:dyDescent="0.3">
      <c r="A2135" s="205">
        <v>151399</v>
      </c>
      <c r="B2135" s="203" t="s">
        <v>1813</v>
      </c>
      <c r="C2135" s="203" t="s">
        <v>1814</v>
      </c>
      <c r="D2135" s="203" t="s">
        <v>1815</v>
      </c>
      <c r="E2135" s="203" t="s">
        <v>1816</v>
      </c>
      <c r="F2135" s="203">
        <v>6.3</v>
      </c>
      <c r="G2135" s="37" t="s">
        <v>14</v>
      </c>
      <c r="H2135" s="37">
        <v>3.3</v>
      </c>
      <c r="I2135" s="203">
        <v>8</v>
      </c>
      <c r="J2135" s="204">
        <v>45168</v>
      </c>
    </row>
    <row r="2136" spans="1:10" ht="15.75" thickBot="1" x14ac:dyDescent="0.3">
      <c r="A2136" s="195"/>
      <c r="B2136" s="189"/>
      <c r="C2136" s="189"/>
      <c r="D2136" s="189"/>
      <c r="E2136" s="189"/>
      <c r="F2136" s="189"/>
      <c r="G2136" s="33" t="s">
        <v>16</v>
      </c>
      <c r="H2136" s="33">
        <v>3</v>
      </c>
      <c r="I2136" s="189"/>
      <c r="J2136" s="240"/>
    </row>
    <row r="2137" spans="1:10" ht="15" customHeight="1" x14ac:dyDescent="0.3">
      <c r="A2137" s="205">
        <v>175412</v>
      </c>
      <c r="B2137" s="203" t="s">
        <v>1817</v>
      </c>
      <c r="C2137" s="203" t="s">
        <v>1818</v>
      </c>
      <c r="D2137" s="203" t="s">
        <v>915</v>
      </c>
      <c r="E2137" s="203" t="s">
        <v>1812</v>
      </c>
      <c r="F2137" s="203">
        <v>5</v>
      </c>
      <c r="G2137" s="37" t="s">
        <v>14</v>
      </c>
      <c r="H2137" s="37">
        <v>2</v>
      </c>
      <c r="I2137" s="203">
        <v>7</v>
      </c>
      <c r="J2137" s="204">
        <v>45168</v>
      </c>
    </row>
    <row r="2138" spans="1:10" ht="15.75" thickBot="1" x14ac:dyDescent="0.3">
      <c r="A2138" s="195"/>
      <c r="B2138" s="189"/>
      <c r="C2138" s="189"/>
      <c r="D2138" s="189"/>
      <c r="E2138" s="189"/>
      <c r="F2138" s="189"/>
      <c r="G2138" s="33" t="s">
        <v>16</v>
      </c>
      <c r="H2138" s="33">
        <v>3</v>
      </c>
      <c r="I2138" s="189"/>
      <c r="J2138" s="240"/>
    </row>
    <row r="2139" spans="1:10" ht="15" customHeight="1" x14ac:dyDescent="0.3">
      <c r="A2139" s="205">
        <v>102451</v>
      </c>
      <c r="B2139" s="203" t="s">
        <v>1819</v>
      </c>
      <c r="C2139" s="203" t="s">
        <v>1820</v>
      </c>
      <c r="D2139" s="203" t="s">
        <v>977</v>
      </c>
      <c r="E2139" s="37">
        <v>12</v>
      </c>
      <c r="F2139" s="37">
        <v>2.52</v>
      </c>
      <c r="G2139" s="37" t="s">
        <v>39</v>
      </c>
      <c r="H2139" s="37">
        <v>2.52</v>
      </c>
      <c r="I2139" s="37">
        <v>4</v>
      </c>
      <c r="J2139" s="80">
        <v>45173</v>
      </c>
    </row>
    <row r="2140" spans="1:10" ht="15.75" thickBot="1" x14ac:dyDescent="0.3">
      <c r="A2140" s="195"/>
      <c r="B2140" s="189"/>
      <c r="C2140" s="189"/>
      <c r="D2140" s="189"/>
      <c r="E2140" s="33">
        <v>17</v>
      </c>
      <c r="F2140" s="33">
        <v>8.6999999999999993</v>
      </c>
      <c r="G2140" s="33" t="s">
        <v>33</v>
      </c>
      <c r="H2140" s="33">
        <v>8.7200000000000006</v>
      </c>
      <c r="I2140" s="33">
        <v>10</v>
      </c>
      <c r="J2140" s="82">
        <v>45173</v>
      </c>
    </row>
    <row r="2141" spans="1:10" ht="15" customHeight="1" x14ac:dyDescent="0.3">
      <c r="A2141" s="205">
        <v>171738</v>
      </c>
      <c r="B2141" s="203" t="s">
        <v>1821</v>
      </c>
      <c r="C2141" s="203" t="s">
        <v>1822</v>
      </c>
      <c r="D2141" s="203" t="s">
        <v>1823</v>
      </c>
      <c r="E2141" s="203" t="s">
        <v>1824</v>
      </c>
      <c r="F2141" s="203">
        <v>6.4</v>
      </c>
      <c r="G2141" s="37" t="s">
        <v>14</v>
      </c>
      <c r="H2141" s="37">
        <v>3</v>
      </c>
      <c r="I2141" s="203">
        <v>8</v>
      </c>
      <c r="J2141" s="204">
        <v>45176</v>
      </c>
    </row>
    <row r="2142" spans="1:10" ht="15.75" thickBot="1" x14ac:dyDescent="0.3">
      <c r="A2142" s="195"/>
      <c r="B2142" s="189"/>
      <c r="C2142" s="189"/>
      <c r="D2142" s="189"/>
      <c r="E2142" s="189"/>
      <c r="F2142" s="189"/>
      <c r="G2142" s="33" t="s">
        <v>16</v>
      </c>
      <c r="H2142" s="33">
        <v>3.4</v>
      </c>
      <c r="I2142" s="189"/>
      <c r="J2142" s="240"/>
    </row>
    <row r="2143" spans="1:10" ht="15" customHeight="1" x14ac:dyDescent="0.3">
      <c r="A2143" s="205">
        <v>108330</v>
      </c>
      <c r="B2143" s="203" t="s">
        <v>1825</v>
      </c>
      <c r="C2143" s="203" t="s">
        <v>1826</v>
      </c>
      <c r="D2143" s="203" t="s">
        <v>1767</v>
      </c>
      <c r="E2143" s="203" t="s">
        <v>1827</v>
      </c>
      <c r="F2143" s="203">
        <v>8.3000000000000007</v>
      </c>
      <c r="G2143" s="37" t="s">
        <v>506</v>
      </c>
      <c r="H2143" s="37">
        <v>5.3</v>
      </c>
      <c r="I2143" s="203">
        <v>10</v>
      </c>
      <c r="J2143" s="204">
        <v>45163</v>
      </c>
    </row>
    <row r="2144" spans="1:10" ht="15.75" thickBot="1" x14ac:dyDescent="0.3">
      <c r="A2144" s="195"/>
      <c r="B2144" s="189"/>
      <c r="C2144" s="189"/>
      <c r="D2144" s="189"/>
      <c r="E2144" s="189"/>
      <c r="F2144" s="189"/>
      <c r="G2144" s="33" t="s">
        <v>508</v>
      </c>
      <c r="H2144" s="33">
        <v>3</v>
      </c>
      <c r="I2144" s="189"/>
      <c r="J2144" s="240"/>
    </row>
    <row r="2145" spans="1:10" thickBot="1" x14ac:dyDescent="0.3">
      <c r="A2145" s="205">
        <v>90848</v>
      </c>
      <c r="B2145" s="203" t="s">
        <v>1828</v>
      </c>
      <c r="C2145" s="203" t="s">
        <v>1829</v>
      </c>
      <c r="D2145" s="203" t="s">
        <v>1767</v>
      </c>
      <c r="E2145" s="203" t="s">
        <v>1830</v>
      </c>
      <c r="F2145" s="203">
        <v>3.7</v>
      </c>
      <c r="G2145" s="37" t="s">
        <v>14</v>
      </c>
      <c r="H2145" s="37">
        <v>0.74</v>
      </c>
      <c r="I2145" s="203">
        <v>5</v>
      </c>
      <c r="J2145" s="204">
        <v>45163</v>
      </c>
    </row>
    <row r="2146" spans="1:10" ht="15" customHeight="1" x14ac:dyDescent="0.3">
      <c r="A2146" s="194"/>
      <c r="B2146" s="188"/>
      <c r="C2146" s="188"/>
      <c r="D2146" s="188"/>
      <c r="E2146" s="188"/>
      <c r="F2146" s="188"/>
      <c r="G2146" s="32" t="s">
        <v>16</v>
      </c>
      <c r="H2146" s="32">
        <v>1.48</v>
      </c>
      <c r="I2146" s="188"/>
      <c r="J2146" s="239"/>
    </row>
    <row r="2147" spans="1:10" ht="15.75" thickBot="1" x14ac:dyDescent="0.3">
      <c r="A2147" s="195"/>
      <c r="B2147" s="189"/>
      <c r="C2147" s="189"/>
      <c r="D2147" s="189"/>
      <c r="E2147" s="189"/>
      <c r="F2147" s="189"/>
      <c r="G2147" s="33" t="s">
        <v>1705</v>
      </c>
      <c r="H2147" s="33">
        <v>1.48</v>
      </c>
      <c r="I2147" s="189"/>
      <c r="J2147" s="240"/>
    </row>
    <row r="2148" spans="1:10" thickBot="1" x14ac:dyDescent="0.3">
      <c r="A2148" s="205">
        <v>116191</v>
      </c>
      <c r="B2148" s="203" t="s">
        <v>1831</v>
      </c>
      <c r="C2148" s="203" t="s">
        <v>1832</v>
      </c>
      <c r="D2148" s="203" t="s">
        <v>496</v>
      </c>
      <c r="E2148" s="203" t="s">
        <v>1833</v>
      </c>
      <c r="F2148" s="203">
        <v>9.5</v>
      </c>
      <c r="G2148" s="37" t="s">
        <v>506</v>
      </c>
      <c r="H2148" s="37">
        <v>1.2</v>
      </c>
      <c r="I2148" s="203">
        <v>11</v>
      </c>
      <c r="J2148" s="204">
        <v>45167</v>
      </c>
    </row>
    <row r="2149" spans="1:10" ht="15" customHeight="1" x14ac:dyDescent="0.3">
      <c r="A2149" s="194"/>
      <c r="B2149" s="188"/>
      <c r="C2149" s="188"/>
      <c r="D2149" s="188"/>
      <c r="E2149" s="188"/>
      <c r="F2149" s="188"/>
      <c r="G2149" s="32" t="s">
        <v>23</v>
      </c>
      <c r="H2149" s="32">
        <v>3.8</v>
      </c>
      <c r="I2149" s="188"/>
      <c r="J2149" s="239"/>
    </row>
    <row r="2150" spans="1:10" ht="15.75" thickBot="1" x14ac:dyDescent="0.3">
      <c r="A2150" s="195"/>
      <c r="B2150" s="189"/>
      <c r="C2150" s="189"/>
      <c r="D2150" s="189"/>
      <c r="E2150" s="189"/>
      <c r="F2150" s="189"/>
      <c r="G2150" s="33" t="s">
        <v>14</v>
      </c>
      <c r="H2150" s="33">
        <v>4.5</v>
      </c>
      <c r="I2150" s="189"/>
      <c r="J2150" s="240"/>
    </row>
    <row r="2151" spans="1:10" thickBot="1" x14ac:dyDescent="0.3">
      <c r="A2151" s="205">
        <v>150070</v>
      </c>
      <c r="B2151" s="203" t="s">
        <v>1834</v>
      </c>
      <c r="C2151" s="203" t="s">
        <v>1835</v>
      </c>
      <c r="D2151" s="203" t="s">
        <v>496</v>
      </c>
      <c r="E2151" s="203" t="s">
        <v>1836</v>
      </c>
      <c r="F2151" s="203">
        <v>8.4</v>
      </c>
      <c r="G2151" s="37" t="s">
        <v>1837</v>
      </c>
      <c r="H2151" s="37">
        <v>1.36</v>
      </c>
      <c r="I2151" s="203">
        <v>10</v>
      </c>
      <c r="J2151" s="204">
        <v>45167</v>
      </c>
    </row>
    <row r="2152" spans="1:10" ht="15" customHeight="1" x14ac:dyDescent="0.3">
      <c r="A2152" s="194"/>
      <c r="B2152" s="188"/>
      <c r="C2152" s="188"/>
      <c r="D2152" s="188"/>
      <c r="E2152" s="188"/>
      <c r="F2152" s="188"/>
      <c r="G2152" s="32" t="s">
        <v>14</v>
      </c>
      <c r="H2152" s="32">
        <v>4.54</v>
      </c>
      <c r="I2152" s="188"/>
      <c r="J2152" s="239"/>
    </row>
    <row r="2153" spans="1:10" ht="15.75" thickBot="1" x14ac:dyDescent="0.3">
      <c r="A2153" s="195"/>
      <c r="B2153" s="189"/>
      <c r="C2153" s="189"/>
      <c r="D2153" s="189"/>
      <c r="E2153" s="189"/>
      <c r="F2153" s="189"/>
      <c r="G2153" s="33" t="s">
        <v>16</v>
      </c>
      <c r="H2153" s="33">
        <v>2.5</v>
      </c>
      <c r="I2153" s="189"/>
      <c r="J2153" s="240"/>
    </row>
    <row r="2154" spans="1:10" ht="15" customHeight="1" x14ac:dyDescent="0.3">
      <c r="A2154" s="205">
        <v>114875</v>
      </c>
      <c r="B2154" s="203" t="s">
        <v>1838</v>
      </c>
      <c r="C2154" s="203" t="s">
        <v>1838</v>
      </c>
      <c r="D2154" s="203" t="s">
        <v>918</v>
      </c>
      <c r="E2154" s="203" t="s">
        <v>1839</v>
      </c>
      <c r="F2154" s="203">
        <v>16</v>
      </c>
      <c r="G2154" s="37" t="s">
        <v>506</v>
      </c>
      <c r="H2154" s="37">
        <v>8</v>
      </c>
      <c r="I2154" s="203">
        <v>18</v>
      </c>
      <c r="J2154" s="204">
        <v>45168</v>
      </c>
    </row>
    <row r="2155" spans="1:10" ht="15.75" thickBot="1" x14ac:dyDescent="0.3">
      <c r="A2155" s="195"/>
      <c r="B2155" s="189"/>
      <c r="C2155" s="189"/>
      <c r="D2155" s="189"/>
      <c r="E2155" s="189"/>
      <c r="F2155" s="189"/>
      <c r="G2155" s="33" t="s">
        <v>508</v>
      </c>
      <c r="H2155" s="33">
        <v>8</v>
      </c>
      <c r="I2155" s="189"/>
      <c r="J2155" s="240"/>
    </row>
    <row r="2156" spans="1:10" ht="15" customHeight="1" x14ac:dyDescent="0.3">
      <c r="A2156" s="205">
        <v>3126652</v>
      </c>
      <c r="B2156" s="203" t="s">
        <v>1840</v>
      </c>
      <c r="C2156" s="203" t="s">
        <v>1840</v>
      </c>
      <c r="D2156" s="203" t="s">
        <v>1841</v>
      </c>
      <c r="E2156" s="203" t="s">
        <v>1842</v>
      </c>
      <c r="F2156" s="203">
        <v>8.25</v>
      </c>
      <c r="G2156" s="37" t="s">
        <v>506</v>
      </c>
      <c r="H2156" s="37">
        <v>5.5</v>
      </c>
      <c r="I2156" s="203">
        <v>10</v>
      </c>
      <c r="J2156" s="204">
        <v>45168</v>
      </c>
    </row>
    <row r="2157" spans="1:10" ht="15.75" thickBot="1" x14ac:dyDescent="0.3">
      <c r="A2157" s="195"/>
      <c r="B2157" s="189"/>
      <c r="C2157" s="189"/>
      <c r="D2157" s="189"/>
      <c r="E2157" s="189"/>
      <c r="F2157" s="189"/>
      <c r="G2157" s="33" t="s">
        <v>508</v>
      </c>
      <c r="H2157" s="33">
        <v>2.75</v>
      </c>
      <c r="I2157" s="189"/>
      <c r="J2157" s="240"/>
    </row>
    <row r="2158" spans="1:10" thickBot="1" x14ac:dyDescent="0.3">
      <c r="A2158" s="205">
        <v>150046</v>
      </c>
      <c r="B2158" s="203" t="s">
        <v>1843</v>
      </c>
      <c r="C2158" s="203" t="s">
        <v>1844</v>
      </c>
      <c r="D2158" s="203" t="s">
        <v>1845</v>
      </c>
      <c r="E2158" s="203" t="s">
        <v>1846</v>
      </c>
      <c r="F2158" s="203">
        <v>4</v>
      </c>
      <c r="G2158" s="37" t="s">
        <v>506</v>
      </c>
      <c r="H2158" s="37">
        <v>2</v>
      </c>
      <c r="I2158" s="203">
        <v>6</v>
      </c>
      <c r="J2158" s="204">
        <v>45177</v>
      </c>
    </row>
    <row r="2159" spans="1:10" ht="15.75" thickBot="1" x14ac:dyDescent="0.3">
      <c r="A2159" s="195"/>
      <c r="B2159" s="189"/>
      <c r="C2159" s="189"/>
      <c r="D2159" s="189"/>
      <c r="E2159" s="189"/>
      <c r="F2159" s="189"/>
      <c r="G2159" s="33" t="s">
        <v>508</v>
      </c>
      <c r="H2159" s="33">
        <v>2</v>
      </c>
      <c r="I2159" s="189"/>
      <c r="J2159" s="240"/>
    </row>
    <row r="2160" spans="1:10" ht="15" customHeight="1" x14ac:dyDescent="0.3">
      <c r="A2160" s="205">
        <v>87769</v>
      </c>
      <c r="B2160" s="203" t="s">
        <v>1847</v>
      </c>
      <c r="C2160" s="203" t="s">
        <v>1848</v>
      </c>
      <c r="D2160" s="203" t="s">
        <v>1073</v>
      </c>
      <c r="E2160" s="203" t="s">
        <v>1849</v>
      </c>
      <c r="F2160" s="203">
        <v>1.5</v>
      </c>
      <c r="G2160" s="37" t="s">
        <v>735</v>
      </c>
      <c r="H2160" s="37">
        <v>1</v>
      </c>
      <c r="I2160" s="203">
        <v>3</v>
      </c>
      <c r="J2160" s="204">
        <v>45166</v>
      </c>
    </row>
    <row r="2161" spans="1:10" ht="15.75" thickBot="1" x14ac:dyDescent="0.3">
      <c r="A2161" s="195"/>
      <c r="B2161" s="189"/>
      <c r="C2161" s="189"/>
      <c r="D2161" s="189"/>
      <c r="E2161" s="189"/>
      <c r="F2161" s="189"/>
      <c r="G2161" s="33" t="s">
        <v>16</v>
      </c>
      <c r="H2161" s="33">
        <v>0.5</v>
      </c>
      <c r="I2161" s="189"/>
      <c r="J2161" s="240"/>
    </row>
    <row r="2162" spans="1:10" ht="15" customHeight="1" x14ac:dyDescent="0.3">
      <c r="A2162" s="205">
        <v>89609</v>
      </c>
      <c r="B2162" s="203" t="s">
        <v>1850</v>
      </c>
      <c r="C2162" s="203" t="s">
        <v>1851</v>
      </c>
      <c r="D2162" s="203" t="s">
        <v>1073</v>
      </c>
      <c r="E2162" s="203" t="s">
        <v>1852</v>
      </c>
      <c r="F2162" s="203">
        <v>12.5</v>
      </c>
      <c r="G2162" s="37" t="s">
        <v>14</v>
      </c>
      <c r="H2162" s="37">
        <v>4</v>
      </c>
      <c r="I2162" s="203">
        <v>14</v>
      </c>
      <c r="J2162" s="204">
        <v>45169</v>
      </c>
    </row>
    <row r="2163" spans="1:10" ht="15.75" thickBot="1" x14ac:dyDescent="0.3">
      <c r="A2163" s="195"/>
      <c r="B2163" s="189"/>
      <c r="C2163" s="189"/>
      <c r="D2163" s="189"/>
      <c r="E2163" s="189"/>
      <c r="F2163" s="189"/>
      <c r="G2163" s="33" t="s">
        <v>16</v>
      </c>
      <c r="H2163" s="33">
        <v>8.5</v>
      </c>
      <c r="I2163" s="189"/>
      <c r="J2163" s="240"/>
    </row>
    <row r="2164" spans="1:10" thickBot="1" x14ac:dyDescent="0.3">
      <c r="A2164" s="205">
        <v>93453</v>
      </c>
      <c r="B2164" s="203" t="s">
        <v>1853</v>
      </c>
      <c r="C2164" s="203" t="s">
        <v>649</v>
      </c>
      <c r="D2164" s="203" t="s">
        <v>363</v>
      </c>
      <c r="E2164" s="203">
        <v>1</v>
      </c>
      <c r="F2164" s="203">
        <v>4.4000000000000004</v>
      </c>
      <c r="G2164" s="37" t="s">
        <v>23</v>
      </c>
      <c r="H2164" s="37">
        <v>1.8</v>
      </c>
      <c r="I2164" s="203">
        <v>6</v>
      </c>
      <c r="J2164" s="204">
        <v>45148</v>
      </c>
    </row>
    <row r="2165" spans="1:10" thickBot="1" x14ac:dyDescent="0.3">
      <c r="A2165" s="194"/>
      <c r="B2165" s="188"/>
      <c r="C2165" s="188"/>
      <c r="D2165" s="188"/>
      <c r="E2165" s="188"/>
      <c r="F2165" s="188"/>
      <c r="G2165" s="32" t="s">
        <v>420</v>
      </c>
      <c r="H2165" s="32">
        <v>1.7</v>
      </c>
      <c r="I2165" s="188"/>
      <c r="J2165" s="239"/>
    </row>
    <row r="2166" spans="1:10" thickBot="1" x14ac:dyDescent="0.3">
      <c r="A2166" s="194"/>
      <c r="B2166" s="188"/>
      <c r="C2166" s="188"/>
      <c r="D2166" s="188"/>
      <c r="E2166" s="188"/>
      <c r="F2166" s="188"/>
      <c r="G2166" s="32" t="s">
        <v>729</v>
      </c>
      <c r="H2166" s="32">
        <v>0.9</v>
      </c>
      <c r="I2166" s="188"/>
      <c r="J2166" s="239"/>
    </row>
    <row r="2167" spans="1:10" thickBot="1" x14ac:dyDescent="0.3">
      <c r="A2167" s="194"/>
      <c r="B2167" s="188"/>
      <c r="C2167" s="188"/>
      <c r="D2167" s="188"/>
      <c r="E2167" s="188">
        <v>2</v>
      </c>
      <c r="F2167" s="188">
        <v>2.2999999999999998</v>
      </c>
      <c r="G2167" s="32" t="s">
        <v>18</v>
      </c>
      <c r="H2167" s="32">
        <v>1.9</v>
      </c>
      <c r="I2167" s="188">
        <v>4</v>
      </c>
      <c r="J2167" s="191">
        <v>45148</v>
      </c>
    </row>
    <row r="2168" spans="1:10" thickBot="1" x14ac:dyDescent="0.3">
      <c r="A2168" s="194"/>
      <c r="B2168" s="188"/>
      <c r="C2168" s="188"/>
      <c r="D2168" s="188"/>
      <c r="E2168" s="188"/>
      <c r="F2168" s="188"/>
      <c r="G2168" s="32" t="s">
        <v>420</v>
      </c>
      <c r="H2168" s="32">
        <v>0.4</v>
      </c>
      <c r="I2168" s="188"/>
      <c r="J2168" s="239"/>
    </row>
    <row r="2169" spans="1:10" thickBot="1" x14ac:dyDescent="0.3">
      <c r="A2169" s="194"/>
      <c r="B2169" s="188"/>
      <c r="C2169" s="188"/>
      <c r="D2169" s="188"/>
      <c r="E2169" s="188">
        <v>3</v>
      </c>
      <c r="F2169" s="188">
        <v>6.2</v>
      </c>
      <c r="G2169" s="32" t="s">
        <v>18</v>
      </c>
      <c r="H2169" s="32">
        <v>5.4</v>
      </c>
      <c r="I2169" s="188">
        <v>8</v>
      </c>
      <c r="J2169" s="191">
        <v>45148</v>
      </c>
    </row>
    <row r="2170" spans="1:10" ht="15.75" thickBot="1" x14ac:dyDescent="0.3">
      <c r="A2170" s="195"/>
      <c r="B2170" s="189"/>
      <c r="C2170" s="189"/>
      <c r="D2170" s="189"/>
      <c r="E2170" s="189"/>
      <c r="F2170" s="189"/>
      <c r="G2170" s="33" t="s">
        <v>72</v>
      </c>
      <c r="H2170" s="33">
        <v>0.8</v>
      </c>
      <c r="I2170" s="189"/>
      <c r="J2170" s="240"/>
    </row>
    <row r="2171" spans="1:10" thickBot="1" x14ac:dyDescent="0.3">
      <c r="A2171" s="205">
        <v>87744</v>
      </c>
      <c r="B2171" s="203" t="s">
        <v>1854</v>
      </c>
      <c r="C2171" s="203" t="s">
        <v>1855</v>
      </c>
      <c r="D2171" s="203" t="s">
        <v>1775</v>
      </c>
      <c r="E2171" s="203">
        <v>1</v>
      </c>
      <c r="F2171" s="203">
        <v>12.6</v>
      </c>
      <c r="G2171" s="37" t="s">
        <v>729</v>
      </c>
      <c r="H2171" s="37">
        <v>5</v>
      </c>
      <c r="I2171" s="203">
        <v>14</v>
      </c>
      <c r="J2171" s="204">
        <v>45167</v>
      </c>
    </row>
    <row r="2172" spans="1:10" thickBot="1" x14ac:dyDescent="0.3">
      <c r="A2172" s="194"/>
      <c r="B2172" s="188"/>
      <c r="C2172" s="188"/>
      <c r="D2172" s="188"/>
      <c r="E2172" s="188"/>
      <c r="F2172" s="188"/>
      <c r="G2172" s="32" t="s">
        <v>403</v>
      </c>
      <c r="H2172" s="32">
        <v>4</v>
      </c>
      <c r="I2172" s="188"/>
      <c r="J2172" s="239"/>
    </row>
    <row r="2173" spans="1:10" thickBot="1" x14ac:dyDescent="0.3">
      <c r="A2173" s="194"/>
      <c r="B2173" s="188"/>
      <c r="C2173" s="188"/>
      <c r="D2173" s="188"/>
      <c r="E2173" s="188"/>
      <c r="F2173" s="188"/>
      <c r="G2173" s="32" t="s">
        <v>731</v>
      </c>
      <c r="H2173" s="32">
        <v>3.6</v>
      </c>
      <c r="I2173" s="188"/>
      <c r="J2173" s="239"/>
    </row>
    <row r="2174" spans="1:10" ht="15" customHeight="1" x14ac:dyDescent="0.3">
      <c r="A2174" s="194"/>
      <c r="B2174" s="188"/>
      <c r="C2174" s="188"/>
      <c r="D2174" s="188"/>
      <c r="E2174" s="188">
        <v>2</v>
      </c>
      <c r="F2174" s="188">
        <v>5.6</v>
      </c>
      <c r="G2174" s="32" t="s">
        <v>729</v>
      </c>
      <c r="H2174" s="32">
        <v>3.8</v>
      </c>
      <c r="I2174" s="188">
        <v>7</v>
      </c>
      <c r="J2174" s="191">
        <v>45167</v>
      </c>
    </row>
    <row r="2175" spans="1:10" ht="15.75" thickBot="1" x14ac:dyDescent="0.3">
      <c r="A2175" s="195"/>
      <c r="B2175" s="189"/>
      <c r="C2175" s="189"/>
      <c r="D2175" s="189"/>
      <c r="E2175" s="189"/>
      <c r="F2175" s="189"/>
      <c r="G2175" s="33" t="s">
        <v>731</v>
      </c>
      <c r="H2175" s="33">
        <v>1.8</v>
      </c>
      <c r="I2175" s="189"/>
      <c r="J2175" s="240"/>
    </row>
    <row r="2176" spans="1:10" thickBot="1" x14ac:dyDescent="0.3">
      <c r="A2176" s="205">
        <v>87749</v>
      </c>
      <c r="B2176" s="203" t="s">
        <v>1854</v>
      </c>
      <c r="C2176" s="203" t="s">
        <v>1856</v>
      </c>
      <c r="D2176" s="203" t="s">
        <v>363</v>
      </c>
      <c r="E2176" s="203">
        <v>1</v>
      </c>
      <c r="F2176" s="203">
        <v>8.3000000000000007</v>
      </c>
      <c r="G2176" s="37" t="s">
        <v>403</v>
      </c>
      <c r="H2176" s="37">
        <v>0.5</v>
      </c>
      <c r="I2176" s="203">
        <v>10</v>
      </c>
      <c r="J2176" s="204">
        <v>45167</v>
      </c>
    </row>
    <row r="2177" spans="1:10" thickBot="1" x14ac:dyDescent="0.3">
      <c r="A2177" s="194"/>
      <c r="B2177" s="188"/>
      <c r="C2177" s="188"/>
      <c r="D2177" s="188"/>
      <c r="E2177" s="188"/>
      <c r="F2177" s="188"/>
      <c r="G2177" s="32" t="s">
        <v>86</v>
      </c>
      <c r="H2177" s="32">
        <v>1.2</v>
      </c>
      <c r="I2177" s="188"/>
      <c r="J2177" s="239"/>
    </row>
    <row r="2178" spans="1:10" ht="15" customHeight="1" x14ac:dyDescent="0.3">
      <c r="A2178" s="194"/>
      <c r="B2178" s="188"/>
      <c r="C2178" s="188"/>
      <c r="D2178" s="188"/>
      <c r="E2178" s="188"/>
      <c r="F2178" s="188"/>
      <c r="G2178" s="32" t="s">
        <v>731</v>
      </c>
      <c r="H2178" s="32">
        <v>4.8</v>
      </c>
      <c r="I2178" s="188"/>
      <c r="J2178" s="239"/>
    </row>
    <row r="2179" spans="1:10" ht="15.75" thickBot="1" x14ac:dyDescent="0.3">
      <c r="A2179" s="195"/>
      <c r="B2179" s="189"/>
      <c r="C2179" s="189"/>
      <c r="D2179" s="189"/>
      <c r="E2179" s="189"/>
      <c r="F2179" s="189"/>
      <c r="G2179" s="33" t="s">
        <v>729</v>
      </c>
      <c r="H2179" s="33">
        <v>1.8</v>
      </c>
      <c r="I2179" s="189"/>
      <c r="J2179" s="240"/>
    </row>
    <row r="2180" spans="1:10" thickBot="1" x14ac:dyDescent="0.3">
      <c r="A2180" s="205">
        <v>105330</v>
      </c>
      <c r="B2180" s="203" t="s">
        <v>1857</v>
      </c>
      <c r="C2180" s="203" t="s">
        <v>1858</v>
      </c>
      <c r="D2180" s="203" t="s">
        <v>363</v>
      </c>
      <c r="E2180" s="203">
        <v>1</v>
      </c>
      <c r="F2180" s="203">
        <v>1.2</v>
      </c>
      <c r="G2180" s="203" t="s">
        <v>33</v>
      </c>
      <c r="H2180" s="203">
        <v>1.2</v>
      </c>
      <c r="I2180" s="203">
        <v>3</v>
      </c>
      <c r="J2180" s="204">
        <v>45143</v>
      </c>
    </row>
    <row r="2181" spans="1:10" ht="15" customHeight="1" x14ac:dyDescent="0.3">
      <c r="A2181" s="194"/>
      <c r="B2181" s="188"/>
      <c r="C2181" s="188"/>
      <c r="D2181" s="188"/>
      <c r="E2181" s="188"/>
      <c r="F2181" s="188"/>
      <c r="G2181" s="188"/>
      <c r="H2181" s="188"/>
      <c r="I2181" s="188"/>
      <c r="J2181" s="239"/>
    </row>
    <row r="2182" spans="1:10" ht="15.75" thickBot="1" x14ac:dyDescent="0.3">
      <c r="A2182" s="195"/>
      <c r="B2182" s="189"/>
      <c r="C2182" s="189"/>
      <c r="D2182" s="189"/>
      <c r="E2182" s="189"/>
      <c r="F2182" s="189"/>
      <c r="G2182" s="189"/>
      <c r="H2182" s="189"/>
      <c r="I2182" s="189"/>
      <c r="J2182" s="240"/>
    </row>
    <row r="2183" spans="1:10" thickBot="1" x14ac:dyDescent="0.3">
      <c r="A2183" s="221">
        <v>3125993</v>
      </c>
      <c r="B2183" s="206" t="s">
        <v>1859</v>
      </c>
      <c r="C2183" s="206" t="s">
        <v>1860</v>
      </c>
      <c r="D2183" s="206" t="s">
        <v>1861</v>
      </c>
      <c r="E2183" s="206" t="s">
        <v>364</v>
      </c>
      <c r="F2183" s="206">
        <v>40.200000000000003</v>
      </c>
      <c r="G2183" s="37" t="s">
        <v>33</v>
      </c>
      <c r="H2183" s="37">
        <v>27</v>
      </c>
      <c r="I2183" s="206">
        <v>42</v>
      </c>
      <c r="J2183" s="268">
        <v>45168</v>
      </c>
    </row>
    <row r="2184" spans="1:10" thickBot="1" x14ac:dyDescent="0.3">
      <c r="A2184" s="222"/>
      <c r="B2184" s="207"/>
      <c r="C2184" s="207"/>
      <c r="D2184" s="207"/>
      <c r="E2184" s="208"/>
      <c r="F2184" s="208"/>
      <c r="G2184" s="32" t="s">
        <v>39</v>
      </c>
      <c r="H2184" s="32">
        <v>13.2</v>
      </c>
      <c r="I2184" s="208"/>
      <c r="J2184" s="211"/>
    </row>
    <row r="2185" spans="1:10" ht="15" customHeight="1" x14ac:dyDescent="0.3">
      <c r="A2185" s="222"/>
      <c r="B2185" s="207"/>
      <c r="C2185" s="207"/>
      <c r="D2185" s="207"/>
      <c r="E2185" s="189" t="s">
        <v>492</v>
      </c>
      <c r="F2185" s="189">
        <v>30.4</v>
      </c>
      <c r="G2185" s="32" t="s">
        <v>39</v>
      </c>
      <c r="H2185" s="32">
        <v>20</v>
      </c>
      <c r="I2185" s="189">
        <v>32</v>
      </c>
      <c r="J2185" s="192">
        <v>45168</v>
      </c>
    </row>
    <row r="2186" spans="1:10" ht="15.75" thickBot="1" x14ac:dyDescent="0.3">
      <c r="A2186" s="222"/>
      <c r="B2186" s="207"/>
      <c r="C2186" s="207"/>
      <c r="D2186" s="207"/>
      <c r="E2186" s="207"/>
      <c r="F2186" s="207"/>
      <c r="G2186" s="33" t="s">
        <v>348</v>
      </c>
      <c r="H2186" s="33">
        <v>10.4</v>
      </c>
      <c r="I2186" s="207"/>
      <c r="J2186" s="284"/>
    </row>
    <row r="2187" spans="1:10" thickBot="1" x14ac:dyDescent="0.3">
      <c r="A2187" s="221">
        <v>152964</v>
      </c>
      <c r="B2187" s="206" t="s">
        <v>1859</v>
      </c>
      <c r="C2187" s="206" t="s">
        <v>1862</v>
      </c>
      <c r="D2187" s="206" t="s">
        <v>1861</v>
      </c>
      <c r="E2187" s="206" t="s">
        <v>364</v>
      </c>
      <c r="F2187" s="206">
        <v>24.7</v>
      </c>
      <c r="G2187" s="37" t="s">
        <v>33</v>
      </c>
      <c r="H2187" s="37">
        <v>7.1</v>
      </c>
      <c r="I2187" s="206">
        <v>26</v>
      </c>
      <c r="J2187" s="268">
        <v>45168</v>
      </c>
    </row>
    <row r="2188" spans="1:10" thickBot="1" x14ac:dyDescent="0.3">
      <c r="A2188" s="222"/>
      <c r="B2188" s="207"/>
      <c r="C2188" s="207"/>
      <c r="D2188" s="207"/>
      <c r="E2188" s="207"/>
      <c r="F2188" s="207"/>
      <c r="G2188" s="32" t="s">
        <v>1863</v>
      </c>
      <c r="H2188" s="32">
        <v>8.4</v>
      </c>
      <c r="I2188" s="207"/>
      <c r="J2188" s="284"/>
    </row>
    <row r="2189" spans="1:10" thickBot="1" x14ac:dyDescent="0.3">
      <c r="A2189" s="222"/>
      <c r="B2189" s="207"/>
      <c r="C2189" s="207"/>
      <c r="D2189" s="207"/>
      <c r="E2189" s="207"/>
      <c r="F2189" s="207"/>
      <c r="G2189" s="32" t="s">
        <v>29</v>
      </c>
      <c r="H2189" s="32">
        <v>3.8</v>
      </c>
      <c r="I2189" s="207"/>
      <c r="J2189" s="284"/>
    </row>
    <row r="2190" spans="1:10" ht="15" customHeight="1" thickBot="1" x14ac:dyDescent="0.3">
      <c r="A2190" s="222"/>
      <c r="B2190" s="207"/>
      <c r="C2190" s="207"/>
      <c r="D2190" s="207"/>
      <c r="E2190" s="207"/>
      <c r="F2190" s="207"/>
      <c r="G2190" s="33" t="s">
        <v>348</v>
      </c>
      <c r="H2190" s="33">
        <v>5.4</v>
      </c>
      <c r="I2190" s="207"/>
      <c r="J2190" s="284"/>
    </row>
    <row r="2191" spans="1:10" ht="15.75" thickBot="1" x14ac:dyDescent="0.3">
      <c r="A2191" s="34">
        <v>93043</v>
      </c>
      <c r="B2191" s="35" t="s">
        <v>1864</v>
      </c>
      <c r="C2191" s="35" t="s">
        <v>1283</v>
      </c>
      <c r="D2191" s="35" t="s">
        <v>1011</v>
      </c>
      <c r="E2191" s="35" t="s">
        <v>140</v>
      </c>
      <c r="F2191" s="35">
        <v>5.7</v>
      </c>
      <c r="G2191" s="35" t="s">
        <v>29</v>
      </c>
      <c r="H2191" s="35">
        <v>5.7</v>
      </c>
      <c r="I2191" s="35">
        <v>7</v>
      </c>
      <c r="J2191" s="36">
        <v>45155</v>
      </c>
    </row>
    <row r="2192" spans="1:10" ht="15" customHeight="1" x14ac:dyDescent="0.3">
      <c r="A2192" s="221">
        <v>93812</v>
      </c>
      <c r="B2192" s="206" t="s">
        <v>1865</v>
      </c>
      <c r="C2192" s="206" t="s">
        <v>1866</v>
      </c>
      <c r="D2192" s="206" t="s">
        <v>1011</v>
      </c>
      <c r="E2192" s="37" t="s">
        <v>1867</v>
      </c>
      <c r="F2192" s="37">
        <v>4.5</v>
      </c>
      <c r="G2192" s="37" t="s">
        <v>39</v>
      </c>
      <c r="H2192" s="37">
        <v>4.5</v>
      </c>
      <c r="I2192" s="37">
        <v>6</v>
      </c>
      <c r="J2192" s="80">
        <v>45155</v>
      </c>
    </row>
    <row r="2193" spans="1:10" ht="15.75" thickBot="1" x14ac:dyDescent="0.3">
      <c r="A2193" s="222"/>
      <c r="B2193" s="207"/>
      <c r="C2193" s="207"/>
      <c r="D2193" s="207"/>
      <c r="E2193" s="33" t="s">
        <v>1868</v>
      </c>
      <c r="F2193" s="33">
        <v>3</v>
      </c>
      <c r="G2193" s="33" t="s">
        <v>33</v>
      </c>
      <c r="H2193" s="33">
        <v>3</v>
      </c>
      <c r="I2193" s="33">
        <v>5</v>
      </c>
      <c r="J2193" s="82">
        <v>45155</v>
      </c>
    </row>
    <row r="2194" spans="1:10" thickBot="1" x14ac:dyDescent="0.3">
      <c r="A2194" s="221">
        <v>88810</v>
      </c>
      <c r="B2194" s="206" t="s">
        <v>1869</v>
      </c>
      <c r="C2194" s="206" t="s">
        <v>1870</v>
      </c>
      <c r="D2194" s="206" t="s">
        <v>1011</v>
      </c>
      <c r="E2194" s="206" t="s">
        <v>1871</v>
      </c>
      <c r="F2194" s="206">
        <v>8.85</v>
      </c>
      <c r="G2194" s="37" t="s">
        <v>33</v>
      </c>
      <c r="H2194" s="37">
        <v>7.6</v>
      </c>
      <c r="I2194" s="206">
        <v>10</v>
      </c>
      <c r="J2194" s="268">
        <v>45167</v>
      </c>
    </row>
    <row r="2195" spans="1:10" thickBot="1" x14ac:dyDescent="0.3">
      <c r="A2195" s="222"/>
      <c r="B2195" s="207"/>
      <c r="C2195" s="207"/>
      <c r="D2195" s="207"/>
      <c r="E2195" s="208"/>
      <c r="F2195" s="208"/>
      <c r="G2195" s="32" t="s">
        <v>39</v>
      </c>
      <c r="H2195" s="32">
        <v>1.25</v>
      </c>
      <c r="I2195" s="208"/>
      <c r="J2195" s="211"/>
    </row>
    <row r="2196" spans="1:10" ht="15" customHeight="1" x14ac:dyDescent="0.3">
      <c r="A2196" s="222"/>
      <c r="B2196" s="207"/>
      <c r="C2196" s="207"/>
      <c r="D2196" s="207"/>
      <c r="E2196" s="189" t="s">
        <v>1872</v>
      </c>
      <c r="F2196" s="189">
        <v>7.6</v>
      </c>
      <c r="G2196" s="32" t="s">
        <v>33</v>
      </c>
      <c r="H2196" s="32">
        <v>6.55</v>
      </c>
      <c r="I2196" s="189">
        <v>9</v>
      </c>
      <c r="J2196" s="192">
        <v>45167</v>
      </c>
    </row>
    <row r="2197" spans="1:10" ht="15.75" thickBot="1" x14ac:dyDescent="0.3">
      <c r="A2197" s="222"/>
      <c r="B2197" s="207"/>
      <c r="C2197" s="207"/>
      <c r="D2197" s="207"/>
      <c r="E2197" s="207"/>
      <c r="F2197" s="207"/>
      <c r="G2197" s="33" t="s">
        <v>39</v>
      </c>
      <c r="H2197" s="33">
        <v>1.05</v>
      </c>
      <c r="I2197" s="207"/>
      <c r="J2197" s="284"/>
    </row>
    <row r="2198" spans="1:10" thickBot="1" x14ac:dyDescent="0.3">
      <c r="A2198" s="205">
        <v>93786</v>
      </c>
      <c r="B2198" s="203" t="s">
        <v>1873</v>
      </c>
      <c r="C2198" s="203" t="s">
        <v>1557</v>
      </c>
      <c r="D2198" s="203" t="s">
        <v>1011</v>
      </c>
      <c r="E2198" s="37" t="s">
        <v>1874</v>
      </c>
      <c r="F2198" s="37">
        <v>4.9800000000000004</v>
      </c>
      <c r="G2198" s="37" t="s">
        <v>33</v>
      </c>
      <c r="H2198" s="37">
        <v>4.9800000000000004</v>
      </c>
      <c r="I2198" s="37">
        <v>6</v>
      </c>
      <c r="J2198" s="80">
        <v>45155</v>
      </c>
    </row>
    <row r="2199" spans="1:10" thickBot="1" x14ac:dyDescent="0.3">
      <c r="A2199" s="194"/>
      <c r="B2199" s="188"/>
      <c r="C2199" s="188"/>
      <c r="D2199" s="188"/>
      <c r="E2199" s="188" t="s">
        <v>106</v>
      </c>
      <c r="F2199" s="188">
        <v>9</v>
      </c>
      <c r="G2199" s="32" t="s">
        <v>41</v>
      </c>
      <c r="H2199" s="32">
        <v>1.2</v>
      </c>
      <c r="I2199" s="188">
        <v>11</v>
      </c>
      <c r="J2199" s="191">
        <v>45155</v>
      </c>
    </row>
    <row r="2200" spans="1:10" thickBot="1" x14ac:dyDescent="0.3">
      <c r="A2200" s="194"/>
      <c r="B2200" s="188"/>
      <c r="C2200" s="188"/>
      <c r="D2200" s="188"/>
      <c r="E2200" s="188"/>
      <c r="F2200" s="188"/>
      <c r="G2200" s="32" t="s">
        <v>39</v>
      </c>
      <c r="H2200" s="32">
        <v>3</v>
      </c>
      <c r="I2200" s="188"/>
      <c r="J2200" s="191"/>
    </row>
    <row r="2201" spans="1:10" ht="15" customHeight="1" x14ac:dyDescent="0.3">
      <c r="A2201" s="194"/>
      <c r="B2201" s="188"/>
      <c r="C2201" s="188"/>
      <c r="D2201" s="188"/>
      <c r="E2201" s="188"/>
      <c r="F2201" s="188"/>
      <c r="G2201" s="32" t="s">
        <v>29</v>
      </c>
      <c r="H2201" s="32">
        <v>3</v>
      </c>
      <c r="I2201" s="188"/>
      <c r="J2201" s="191"/>
    </row>
    <row r="2202" spans="1:10" ht="30.75" thickBot="1" x14ac:dyDescent="0.3">
      <c r="A2202" s="195"/>
      <c r="B2202" s="189"/>
      <c r="C2202" s="189"/>
      <c r="D2202" s="189"/>
      <c r="E2202" s="189"/>
      <c r="F2202" s="189"/>
      <c r="G2202" s="33" t="s">
        <v>1875</v>
      </c>
      <c r="H2202" s="33">
        <v>1.8</v>
      </c>
      <c r="I2202" s="189"/>
      <c r="J2202" s="192"/>
    </row>
    <row r="2203" spans="1:10" thickBot="1" x14ac:dyDescent="0.3">
      <c r="A2203" s="221">
        <v>91426</v>
      </c>
      <c r="B2203" s="206" t="s">
        <v>1876</v>
      </c>
      <c r="C2203" s="206" t="s">
        <v>1877</v>
      </c>
      <c r="D2203" s="206" t="s">
        <v>534</v>
      </c>
      <c r="E2203" s="37" t="s">
        <v>1878</v>
      </c>
      <c r="F2203" s="37">
        <v>6.47</v>
      </c>
      <c r="G2203" s="37" t="s">
        <v>33</v>
      </c>
      <c r="H2203" s="37">
        <v>6.47</v>
      </c>
      <c r="I2203" s="37">
        <v>8</v>
      </c>
      <c r="J2203" s="80">
        <v>45163</v>
      </c>
    </row>
    <row r="2204" spans="1:10" ht="15" customHeight="1" thickBot="1" x14ac:dyDescent="0.3">
      <c r="A2204" s="222"/>
      <c r="B2204" s="207"/>
      <c r="C2204" s="207"/>
      <c r="D2204" s="207"/>
      <c r="E2204" s="33" t="s">
        <v>1879</v>
      </c>
      <c r="F2204" s="33">
        <v>5.35</v>
      </c>
      <c r="G2204" s="33" t="s">
        <v>39</v>
      </c>
      <c r="H2204" s="33">
        <v>5.35</v>
      </c>
      <c r="I2204" s="33">
        <v>7</v>
      </c>
      <c r="J2204" s="82">
        <v>45163</v>
      </c>
    </row>
    <row r="2205" spans="1:10" ht="15.75" thickBot="1" x14ac:dyDescent="0.3">
      <c r="A2205" s="34">
        <v>90339</v>
      </c>
      <c r="B2205" s="35" t="s">
        <v>1880</v>
      </c>
      <c r="C2205" s="35" t="s">
        <v>1881</v>
      </c>
      <c r="D2205" s="35" t="s">
        <v>534</v>
      </c>
      <c r="E2205" s="35" t="s">
        <v>1882</v>
      </c>
      <c r="F2205" s="35">
        <v>16</v>
      </c>
      <c r="G2205" s="35" t="s">
        <v>33</v>
      </c>
      <c r="H2205" s="35">
        <v>16</v>
      </c>
      <c r="I2205" s="35">
        <v>18</v>
      </c>
      <c r="J2205" s="36">
        <v>45163</v>
      </c>
    </row>
    <row r="2206" spans="1:10" x14ac:dyDescent="0.25">
      <c r="A2206" s="221">
        <v>88665</v>
      </c>
      <c r="B2206" s="206" t="s">
        <v>1883</v>
      </c>
      <c r="C2206" s="206" t="s">
        <v>769</v>
      </c>
      <c r="D2206" s="206" t="s">
        <v>12</v>
      </c>
      <c r="E2206" s="206" t="s">
        <v>935</v>
      </c>
      <c r="F2206" s="206">
        <v>4.5</v>
      </c>
      <c r="G2206" s="37" t="s">
        <v>19</v>
      </c>
      <c r="H2206" s="37">
        <v>1</v>
      </c>
      <c r="I2206" s="206">
        <v>6</v>
      </c>
      <c r="J2206" s="268">
        <v>45163</v>
      </c>
    </row>
    <row r="2207" spans="1:10" x14ac:dyDescent="0.25">
      <c r="A2207" s="222"/>
      <c r="B2207" s="207"/>
      <c r="C2207" s="207"/>
      <c r="D2207" s="207"/>
      <c r="E2207" s="208"/>
      <c r="F2207" s="208"/>
      <c r="G2207" s="32" t="s">
        <v>18</v>
      </c>
      <c r="H2207" s="32">
        <v>3.5</v>
      </c>
      <c r="I2207" s="208"/>
      <c r="J2207" s="211"/>
    </row>
    <row r="2208" spans="1:10" x14ac:dyDescent="0.25">
      <c r="A2208" s="222"/>
      <c r="B2208" s="207"/>
      <c r="C2208" s="207"/>
      <c r="D2208" s="207"/>
      <c r="E2208" s="189" t="s">
        <v>1884</v>
      </c>
      <c r="F2208" s="189">
        <v>1.98</v>
      </c>
      <c r="G2208" s="32" t="s">
        <v>16</v>
      </c>
      <c r="H2208" s="32">
        <v>0.88</v>
      </c>
      <c r="I2208" s="189">
        <v>3</v>
      </c>
      <c r="J2208" s="192">
        <v>45163</v>
      </c>
    </row>
    <row r="2209" spans="1:10" ht="15.75" x14ac:dyDescent="0.25">
      <c r="A2209" s="222"/>
      <c r="B2209" s="207"/>
      <c r="C2209" s="207"/>
      <c r="D2209" s="207"/>
      <c r="E2209" s="207"/>
      <c r="F2209" s="207"/>
      <c r="G2209" s="33" t="s">
        <v>14</v>
      </c>
      <c r="H2209" s="33">
        <v>1.1000000000000001</v>
      </c>
      <c r="I2209" s="207"/>
      <c r="J2209" s="284"/>
    </row>
    <row r="2210" spans="1:10" ht="15" customHeight="1" thickBot="1" x14ac:dyDescent="0.25">
      <c r="A2210" s="34">
        <v>150753</v>
      </c>
      <c r="B2210" s="35" t="s">
        <v>1883</v>
      </c>
      <c r="C2210" s="35" t="s">
        <v>1885</v>
      </c>
      <c r="D2210" s="35" t="s">
        <v>12</v>
      </c>
      <c r="E2210" s="35" t="s">
        <v>1708</v>
      </c>
      <c r="F2210" s="35">
        <v>5.12</v>
      </c>
      <c r="G2210" s="35" t="s">
        <v>72</v>
      </c>
      <c r="H2210" s="35">
        <v>5.12</v>
      </c>
      <c r="I2210" s="35">
        <v>7</v>
      </c>
      <c r="J2210" s="36">
        <v>45163</v>
      </c>
    </row>
    <row r="2211" spans="1:10" ht="15.75" x14ac:dyDescent="0.25">
      <c r="A2211" s="34">
        <v>178097</v>
      </c>
      <c r="B2211" s="35" t="s">
        <v>1886</v>
      </c>
      <c r="C2211" s="35" t="s">
        <v>1887</v>
      </c>
      <c r="D2211" s="35" t="s">
        <v>268</v>
      </c>
      <c r="E2211" s="35" t="s">
        <v>22</v>
      </c>
      <c r="F2211" s="35">
        <v>0.87</v>
      </c>
      <c r="G2211" s="35" t="s">
        <v>14</v>
      </c>
      <c r="H2211" s="35">
        <v>0.87</v>
      </c>
      <c r="I2211" s="35">
        <v>2</v>
      </c>
      <c r="J2211" s="36">
        <v>45163</v>
      </c>
    </row>
    <row r="2212" spans="1:10" x14ac:dyDescent="0.25">
      <c r="A2212" s="221">
        <v>106683</v>
      </c>
      <c r="B2212" s="206" t="s">
        <v>1886</v>
      </c>
      <c r="C2212" s="206" t="s">
        <v>1888</v>
      </c>
      <c r="D2212" s="206" t="s">
        <v>268</v>
      </c>
      <c r="E2212" s="206" t="s">
        <v>17</v>
      </c>
      <c r="F2212" s="206">
        <v>5.9</v>
      </c>
      <c r="G2212" s="37" t="s">
        <v>14</v>
      </c>
      <c r="H2212" s="37">
        <v>2.2999999999999998</v>
      </c>
      <c r="I2212" s="206">
        <v>7</v>
      </c>
      <c r="J2212" s="268">
        <v>45163</v>
      </c>
    </row>
    <row r="2213" spans="1:10" x14ac:dyDescent="0.25">
      <c r="A2213" s="222"/>
      <c r="B2213" s="207"/>
      <c r="C2213" s="207"/>
      <c r="D2213" s="207"/>
      <c r="E2213" s="207"/>
      <c r="F2213" s="207"/>
      <c r="G2213" s="32" t="s">
        <v>1889</v>
      </c>
      <c r="H2213" s="32">
        <v>0.3</v>
      </c>
      <c r="I2213" s="207"/>
      <c r="J2213" s="284"/>
    </row>
    <row r="2214" spans="1:10" ht="15" customHeight="1" x14ac:dyDescent="0.25">
      <c r="A2214" s="222"/>
      <c r="B2214" s="207"/>
      <c r="C2214" s="207"/>
      <c r="D2214" s="207"/>
      <c r="E2214" s="208"/>
      <c r="F2214" s="208"/>
      <c r="G2214" s="32" t="s">
        <v>23</v>
      </c>
      <c r="H2214" s="32">
        <v>3.3</v>
      </c>
      <c r="I2214" s="208"/>
      <c r="J2214" s="211"/>
    </row>
    <row r="2215" spans="1:10" ht="15.75" x14ac:dyDescent="0.25">
      <c r="A2215" s="222"/>
      <c r="B2215" s="207"/>
      <c r="C2215" s="207"/>
      <c r="D2215" s="207"/>
      <c r="E2215" s="33" t="s">
        <v>429</v>
      </c>
      <c r="F2215" s="33">
        <v>2.2000000000000002</v>
      </c>
      <c r="G2215" s="33" t="s">
        <v>506</v>
      </c>
      <c r="H2215" s="33">
        <v>2.2000000000000002</v>
      </c>
      <c r="I2215" s="33">
        <v>4</v>
      </c>
      <c r="J2215" s="82">
        <v>45163</v>
      </c>
    </row>
    <row r="2216" spans="1:10" ht="15" customHeight="1" x14ac:dyDescent="0.25">
      <c r="A2216" s="221">
        <v>166509</v>
      </c>
      <c r="B2216" s="206" t="s">
        <v>1890</v>
      </c>
      <c r="C2216" s="206" t="s">
        <v>1891</v>
      </c>
      <c r="D2216" s="206" t="s">
        <v>359</v>
      </c>
      <c r="E2216" s="206">
        <v>1</v>
      </c>
      <c r="F2216" s="206">
        <v>2</v>
      </c>
      <c r="G2216" s="37" t="s">
        <v>33</v>
      </c>
      <c r="H2216" s="37">
        <v>1</v>
      </c>
      <c r="I2216" s="206">
        <v>4</v>
      </c>
      <c r="J2216" s="268">
        <v>45168</v>
      </c>
    </row>
    <row r="2217" spans="1:10" ht="15.75" x14ac:dyDescent="0.25">
      <c r="A2217" s="222"/>
      <c r="B2217" s="207"/>
      <c r="C2217" s="207"/>
      <c r="D2217" s="207"/>
      <c r="E2217" s="207"/>
      <c r="F2217" s="207"/>
      <c r="G2217" s="33" t="s">
        <v>39</v>
      </c>
      <c r="H2217" s="33">
        <v>1</v>
      </c>
      <c r="I2217" s="207"/>
      <c r="J2217" s="284"/>
    </row>
    <row r="2218" spans="1:10" x14ac:dyDescent="0.25">
      <c r="A2218" s="205">
        <v>170174</v>
      </c>
      <c r="B2218" s="203" t="s">
        <v>1892</v>
      </c>
      <c r="C2218" s="203" t="s">
        <v>1893</v>
      </c>
      <c r="D2218" s="203" t="s">
        <v>359</v>
      </c>
      <c r="E2218" s="203" t="s">
        <v>1108</v>
      </c>
      <c r="F2218" s="203">
        <v>18.05</v>
      </c>
      <c r="G2218" s="37" t="s">
        <v>39</v>
      </c>
      <c r="H2218" s="37">
        <v>5</v>
      </c>
      <c r="I2218" s="203">
        <v>20</v>
      </c>
      <c r="J2218" s="204">
        <v>45168</v>
      </c>
    </row>
    <row r="2219" spans="1:10" x14ac:dyDescent="0.25">
      <c r="A2219" s="194"/>
      <c r="B2219" s="188"/>
      <c r="C2219" s="188"/>
      <c r="D2219" s="188"/>
      <c r="E2219" s="188"/>
      <c r="F2219" s="188"/>
      <c r="G2219" s="32" t="s">
        <v>43</v>
      </c>
      <c r="H2219" s="32">
        <v>3.3</v>
      </c>
      <c r="I2219" s="188"/>
      <c r="J2219" s="239"/>
    </row>
    <row r="2220" spans="1:10" x14ac:dyDescent="0.25">
      <c r="A2220" s="194"/>
      <c r="B2220" s="188"/>
      <c r="C2220" s="188"/>
      <c r="D2220" s="188"/>
      <c r="E2220" s="188"/>
      <c r="F2220" s="188"/>
      <c r="G2220" s="32" t="s">
        <v>33</v>
      </c>
      <c r="H2220" s="32">
        <v>5</v>
      </c>
      <c r="I2220" s="188"/>
      <c r="J2220" s="239"/>
    </row>
    <row r="2221" spans="1:10" ht="15" customHeight="1" x14ac:dyDescent="0.25">
      <c r="A2221" s="194"/>
      <c r="B2221" s="188"/>
      <c r="C2221" s="188"/>
      <c r="D2221" s="188"/>
      <c r="E2221" s="188"/>
      <c r="F2221" s="188"/>
      <c r="G2221" s="32" t="s">
        <v>31</v>
      </c>
      <c r="H2221" s="32">
        <v>4.5</v>
      </c>
      <c r="I2221" s="188"/>
      <c r="J2221" s="239"/>
    </row>
    <row r="2222" spans="1:10" ht="15.75" x14ac:dyDescent="0.25">
      <c r="A2222" s="195"/>
      <c r="B2222" s="189"/>
      <c r="C2222" s="189"/>
      <c r="D2222" s="189"/>
      <c r="E2222" s="189"/>
      <c r="F2222" s="189"/>
      <c r="G2222" s="33" t="s">
        <v>348</v>
      </c>
      <c r="H2222" s="33">
        <v>0.25</v>
      </c>
      <c r="I2222" s="189"/>
      <c r="J2222" s="240"/>
    </row>
    <row r="2223" spans="1:10" ht="15" customHeight="1" x14ac:dyDescent="0.25">
      <c r="A2223" s="205">
        <v>176421</v>
      </c>
      <c r="B2223" s="203" t="s">
        <v>1894</v>
      </c>
      <c r="C2223" s="203" t="s">
        <v>1894</v>
      </c>
      <c r="D2223" s="203" t="s">
        <v>320</v>
      </c>
      <c r="E2223" s="203" t="s">
        <v>1895</v>
      </c>
      <c r="F2223" s="203">
        <v>2.2000000000000002</v>
      </c>
      <c r="G2223" s="37" t="s">
        <v>1896</v>
      </c>
      <c r="H2223" s="37">
        <v>1</v>
      </c>
      <c r="I2223" s="203">
        <v>4</v>
      </c>
      <c r="J2223" s="204">
        <v>45167</v>
      </c>
    </row>
    <row r="2224" spans="1:10" ht="15.75" x14ac:dyDescent="0.25">
      <c r="A2224" s="195"/>
      <c r="B2224" s="189"/>
      <c r="C2224" s="189"/>
      <c r="D2224" s="189"/>
      <c r="E2224" s="189"/>
      <c r="F2224" s="189"/>
      <c r="G2224" s="33" t="s">
        <v>1897</v>
      </c>
      <c r="H2224" s="33">
        <v>1.2</v>
      </c>
      <c r="I2224" s="189"/>
      <c r="J2224" s="240"/>
    </row>
    <row r="2225" spans="1:10" ht="15" customHeight="1" x14ac:dyDescent="0.25">
      <c r="A2225" s="205">
        <v>176336</v>
      </c>
      <c r="B2225" s="203" t="s">
        <v>1898</v>
      </c>
      <c r="C2225" s="203" t="s">
        <v>1899</v>
      </c>
      <c r="D2225" s="203" t="s">
        <v>320</v>
      </c>
      <c r="E2225" s="203" t="s">
        <v>1900</v>
      </c>
      <c r="F2225" s="203">
        <v>3.1</v>
      </c>
      <c r="G2225" s="37" t="s">
        <v>1896</v>
      </c>
      <c r="H2225" s="37">
        <v>1.6</v>
      </c>
      <c r="I2225" s="203">
        <v>5</v>
      </c>
      <c r="J2225" s="204">
        <v>45167</v>
      </c>
    </row>
    <row r="2226" spans="1:10" ht="15.75" x14ac:dyDescent="0.25">
      <c r="A2226" s="195"/>
      <c r="B2226" s="189"/>
      <c r="C2226" s="189"/>
      <c r="D2226" s="189"/>
      <c r="E2226" s="189"/>
      <c r="F2226" s="189"/>
      <c r="G2226" s="33" t="s">
        <v>1897</v>
      </c>
      <c r="H2226" s="33">
        <v>1.5</v>
      </c>
      <c r="I2226" s="189"/>
      <c r="J2226" s="240"/>
    </row>
    <row r="2227" spans="1:10" x14ac:dyDescent="0.25">
      <c r="A2227" s="205">
        <v>151738</v>
      </c>
      <c r="B2227" s="203" t="s">
        <v>1901</v>
      </c>
      <c r="C2227" s="203" t="s">
        <v>1902</v>
      </c>
      <c r="D2227" s="203" t="s">
        <v>320</v>
      </c>
      <c r="E2227" s="203" t="s">
        <v>1903</v>
      </c>
      <c r="F2227" s="203">
        <v>2.5</v>
      </c>
      <c r="G2227" s="37" t="s">
        <v>1896</v>
      </c>
      <c r="H2227" s="37">
        <v>1</v>
      </c>
      <c r="I2227" s="203">
        <v>4</v>
      </c>
      <c r="J2227" s="204">
        <v>45167</v>
      </c>
    </row>
    <row r="2228" spans="1:10" ht="15.75" x14ac:dyDescent="0.25">
      <c r="A2228" s="195"/>
      <c r="B2228" s="189"/>
      <c r="C2228" s="189"/>
      <c r="D2228" s="189"/>
      <c r="E2228" s="189"/>
      <c r="F2228" s="189"/>
      <c r="G2228" s="33" t="s">
        <v>1897</v>
      </c>
      <c r="H2228" s="33">
        <v>1.5</v>
      </c>
      <c r="I2228" s="189"/>
      <c r="J2228" s="240"/>
    </row>
    <row r="2229" spans="1:10" x14ac:dyDescent="0.25">
      <c r="A2229" s="205">
        <v>90450</v>
      </c>
      <c r="B2229" s="203" t="s">
        <v>1904</v>
      </c>
      <c r="C2229" s="203" t="s">
        <v>1905</v>
      </c>
      <c r="D2229" s="203" t="s">
        <v>225</v>
      </c>
      <c r="E2229" s="203" t="s">
        <v>1906</v>
      </c>
      <c r="F2229" s="203">
        <v>10</v>
      </c>
      <c r="G2229" s="203" t="s">
        <v>39</v>
      </c>
      <c r="H2229" s="203">
        <v>6</v>
      </c>
      <c r="I2229" s="203">
        <v>12</v>
      </c>
      <c r="J2229" s="204">
        <v>45169</v>
      </c>
    </row>
    <row r="2230" spans="1:10" x14ac:dyDescent="0.25">
      <c r="A2230" s="194"/>
      <c r="B2230" s="188"/>
      <c r="C2230" s="188"/>
      <c r="D2230" s="188"/>
      <c r="E2230" s="188"/>
      <c r="F2230" s="188"/>
      <c r="G2230" s="188"/>
      <c r="H2230" s="188"/>
      <c r="I2230" s="188"/>
      <c r="J2230" s="239"/>
    </row>
    <row r="2231" spans="1:10" ht="15" customHeight="1" x14ac:dyDescent="0.25">
      <c r="A2231" s="194"/>
      <c r="B2231" s="188"/>
      <c r="C2231" s="188"/>
      <c r="D2231" s="188"/>
      <c r="E2231" s="188"/>
      <c r="F2231" s="188"/>
      <c r="G2231" s="188"/>
      <c r="H2231" s="188"/>
      <c r="I2231" s="188"/>
      <c r="J2231" s="239"/>
    </row>
    <row r="2232" spans="1:10" ht="15.75" x14ac:dyDescent="0.25">
      <c r="A2232" s="195"/>
      <c r="B2232" s="189"/>
      <c r="C2232" s="189"/>
      <c r="D2232" s="189"/>
      <c r="E2232" s="189"/>
      <c r="F2232" s="189"/>
      <c r="G2232" s="33" t="s">
        <v>48</v>
      </c>
      <c r="H2232" s="33">
        <v>4</v>
      </c>
      <c r="I2232" s="189"/>
      <c r="J2232" s="240"/>
    </row>
    <row r="2233" spans="1:10" x14ac:dyDescent="0.25">
      <c r="A2233" s="205">
        <v>87570</v>
      </c>
      <c r="B2233" s="203" t="s">
        <v>1907</v>
      </c>
      <c r="C2233" s="203" t="s">
        <v>1908</v>
      </c>
      <c r="D2233" s="203" t="s">
        <v>854</v>
      </c>
      <c r="E2233" s="203" t="s">
        <v>17</v>
      </c>
      <c r="F2233" s="203">
        <v>9.3000000000000007</v>
      </c>
      <c r="G2233" s="37" t="s">
        <v>14</v>
      </c>
      <c r="H2233" s="37">
        <v>3.1</v>
      </c>
      <c r="I2233" s="203">
        <v>11</v>
      </c>
      <c r="J2233" s="204">
        <v>45167</v>
      </c>
    </row>
    <row r="2234" spans="1:10" x14ac:dyDescent="0.25">
      <c r="A2234" s="194"/>
      <c r="B2234" s="188"/>
      <c r="C2234" s="188"/>
      <c r="D2234" s="188"/>
      <c r="E2234" s="188"/>
      <c r="F2234" s="188"/>
      <c r="G2234" s="32" t="s">
        <v>16</v>
      </c>
      <c r="H2234" s="32">
        <v>6.2</v>
      </c>
      <c r="I2234" s="188"/>
      <c r="J2234" s="239"/>
    </row>
    <row r="2235" spans="1:10" x14ac:dyDescent="0.25">
      <c r="A2235" s="194"/>
      <c r="B2235" s="188"/>
      <c r="C2235" s="188"/>
      <c r="D2235" s="188"/>
      <c r="E2235" s="188" t="s">
        <v>1909</v>
      </c>
      <c r="F2235" s="188">
        <v>11.3</v>
      </c>
      <c r="G2235" s="32" t="s">
        <v>16</v>
      </c>
      <c r="H2235" s="32">
        <v>4.5999999999999996</v>
      </c>
      <c r="I2235" s="188">
        <v>13</v>
      </c>
      <c r="J2235" s="191">
        <v>45167</v>
      </c>
    </row>
    <row r="2236" spans="1:10" ht="15" customHeight="1" x14ac:dyDescent="0.25">
      <c r="A2236" s="194"/>
      <c r="B2236" s="188"/>
      <c r="C2236" s="188"/>
      <c r="D2236" s="188"/>
      <c r="E2236" s="188"/>
      <c r="F2236" s="188"/>
      <c r="G2236" s="32" t="s">
        <v>1910</v>
      </c>
      <c r="H2236" s="32">
        <v>2.2000000000000002</v>
      </c>
      <c r="I2236" s="188"/>
      <c r="J2236" s="239"/>
    </row>
    <row r="2237" spans="1:10" ht="15.75" x14ac:dyDescent="0.25">
      <c r="A2237" s="195"/>
      <c r="B2237" s="189"/>
      <c r="C2237" s="189"/>
      <c r="D2237" s="189"/>
      <c r="E2237" s="189"/>
      <c r="F2237" s="189"/>
      <c r="G2237" s="33" t="s">
        <v>102</v>
      </c>
      <c r="H2237" s="33">
        <v>4.5</v>
      </c>
      <c r="I2237" s="189"/>
      <c r="J2237" s="240"/>
    </row>
    <row r="2238" spans="1:10" x14ac:dyDescent="0.25">
      <c r="A2238" s="205">
        <v>161071</v>
      </c>
      <c r="B2238" s="203" t="s">
        <v>1911</v>
      </c>
      <c r="C2238" s="203" t="s">
        <v>1912</v>
      </c>
      <c r="D2238" s="203" t="s">
        <v>1913</v>
      </c>
      <c r="E2238" s="203" t="s">
        <v>1914</v>
      </c>
      <c r="F2238" s="203">
        <v>5.6</v>
      </c>
      <c r="G2238" s="203" t="s">
        <v>16</v>
      </c>
      <c r="H2238" s="203">
        <v>5.6</v>
      </c>
      <c r="I2238" s="203">
        <v>7</v>
      </c>
      <c r="J2238" s="204">
        <v>45166</v>
      </c>
    </row>
    <row r="2239" spans="1:10" x14ac:dyDescent="0.25">
      <c r="A2239" s="194"/>
      <c r="B2239" s="188"/>
      <c r="C2239" s="188"/>
      <c r="D2239" s="188"/>
      <c r="E2239" s="188"/>
      <c r="F2239" s="188"/>
      <c r="G2239" s="188"/>
      <c r="H2239" s="188"/>
      <c r="I2239" s="188"/>
      <c r="J2239" s="239"/>
    </row>
    <row r="2240" spans="1:10" ht="15.75" x14ac:dyDescent="0.25">
      <c r="A2240" s="195"/>
      <c r="B2240" s="189"/>
      <c r="C2240" s="189"/>
      <c r="D2240" s="189"/>
      <c r="E2240" s="189"/>
      <c r="F2240" s="189"/>
      <c r="G2240" s="189"/>
      <c r="H2240" s="189"/>
      <c r="I2240" s="189"/>
      <c r="J2240" s="240"/>
    </row>
    <row r="2241" spans="1:10" ht="15.75" x14ac:dyDescent="0.25">
      <c r="A2241" s="34">
        <v>93128</v>
      </c>
      <c r="B2241" s="35" t="s">
        <v>1915</v>
      </c>
      <c r="C2241" s="35" t="s">
        <v>1916</v>
      </c>
      <c r="D2241" s="35" t="s">
        <v>259</v>
      </c>
      <c r="E2241" s="35">
        <v>14</v>
      </c>
      <c r="F2241" s="35">
        <v>4.12</v>
      </c>
      <c r="G2241" s="35" t="s">
        <v>1917</v>
      </c>
      <c r="H2241" s="35">
        <v>4.12</v>
      </c>
      <c r="I2241" s="35">
        <v>6</v>
      </c>
      <c r="J2241" s="36">
        <v>45154</v>
      </c>
    </row>
    <row r="2242" spans="1:10" ht="15" customHeight="1" x14ac:dyDescent="0.25">
      <c r="A2242" s="205">
        <v>93054</v>
      </c>
      <c r="B2242" s="203" t="s">
        <v>1918</v>
      </c>
      <c r="C2242" s="203" t="s">
        <v>1919</v>
      </c>
      <c r="D2242" s="203" t="s">
        <v>259</v>
      </c>
      <c r="E2242" s="37">
        <v>11</v>
      </c>
      <c r="F2242" s="203">
        <v>5.12</v>
      </c>
      <c r="G2242" s="37" t="s">
        <v>506</v>
      </c>
      <c r="H2242" s="37">
        <v>3.18</v>
      </c>
      <c r="I2242" s="203">
        <v>7</v>
      </c>
      <c r="J2242" s="204">
        <v>45154</v>
      </c>
    </row>
    <row r="2243" spans="1:10" ht="15.75" x14ac:dyDescent="0.25">
      <c r="A2243" s="195"/>
      <c r="B2243" s="189"/>
      <c r="C2243" s="189"/>
      <c r="D2243" s="189"/>
      <c r="E2243" s="33">
        <v>13</v>
      </c>
      <c r="F2243" s="189"/>
      <c r="G2243" s="33" t="s">
        <v>1920</v>
      </c>
      <c r="H2243" s="33">
        <v>1.94</v>
      </c>
      <c r="I2243" s="189"/>
      <c r="J2243" s="240"/>
    </row>
    <row r="2244" spans="1:10" ht="15" customHeight="1" x14ac:dyDescent="0.25">
      <c r="A2244" s="205">
        <v>153596</v>
      </c>
      <c r="B2244" s="203" t="s">
        <v>1921</v>
      </c>
      <c r="C2244" s="203" t="s">
        <v>1922</v>
      </c>
      <c r="D2244" s="203" t="s">
        <v>259</v>
      </c>
      <c r="E2244" s="37" t="s">
        <v>1923</v>
      </c>
      <c r="F2244" s="37">
        <v>4.24</v>
      </c>
      <c r="G2244" s="37" t="s">
        <v>39</v>
      </c>
      <c r="H2244" s="37">
        <v>4.24</v>
      </c>
      <c r="I2244" s="37">
        <v>6</v>
      </c>
      <c r="J2244" s="80">
        <v>45154</v>
      </c>
    </row>
    <row r="2245" spans="1:10" ht="15.75" x14ac:dyDescent="0.25">
      <c r="A2245" s="195"/>
      <c r="B2245" s="189"/>
      <c r="C2245" s="189"/>
      <c r="D2245" s="189"/>
      <c r="E2245" s="33" t="s">
        <v>1924</v>
      </c>
      <c r="F2245" s="33">
        <v>2.94</v>
      </c>
      <c r="G2245" s="33" t="s">
        <v>29</v>
      </c>
      <c r="H2245" s="33">
        <v>2.94</v>
      </c>
      <c r="I2245" s="33">
        <v>4</v>
      </c>
      <c r="J2245" s="82">
        <v>45154</v>
      </c>
    </row>
    <row r="2246" spans="1:10" x14ac:dyDescent="0.25">
      <c r="A2246" s="205">
        <v>153783</v>
      </c>
      <c r="B2246" s="203" t="s">
        <v>1925</v>
      </c>
      <c r="C2246" s="203" t="s">
        <v>1926</v>
      </c>
      <c r="D2246" s="203" t="s">
        <v>388</v>
      </c>
      <c r="E2246" s="203">
        <v>1</v>
      </c>
      <c r="F2246" s="203">
        <v>8.8000000000000007</v>
      </c>
      <c r="G2246" s="37" t="s">
        <v>14</v>
      </c>
      <c r="H2246" s="37">
        <v>2.4</v>
      </c>
      <c r="I2246" s="203">
        <v>10</v>
      </c>
      <c r="J2246" s="204">
        <v>45163</v>
      </c>
    </row>
    <row r="2247" spans="1:10" ht="15" customHeight="1" x14ac:dyDescent="0.25">
      <c r="A2247" s="194"/>
      <c r="B2247" s="188"/>
      <c r="C2247" s="188"/>
      <c r="D2247" s="188"/>
      <c r="E2247" s="188"/>
      <c r="F2247" s="188"/>
      <c r="G2247" s="32" t="s">
        <v>16</v>
      </c>
      <c r="H2247" s="32">
        <v>1.4</v>
      </c>
      <c r="I2247" s="188"/>
      <c r="J2247" s="239"/>
    </row>
    <row r="2248" spans="1:10" ht="15.75" x14ac:dyDescent="0.25">
      <c r="A2248" s="195"/>
      <c r="B2248" s="189"/>
      <c r="C2248" s="189"/>
      <c r="D2248" s="189"/>
      <c r="E2248" s="189"/>
      <c r="F2248" s="189"/>
      <c r="G2248" s="33" t="s">
        <v>16</v>
      </c>
      <c r="H2248" s="33">
        <v>5</v>
      </c>
      <c r="I2248" s="189"/>
      <c r="J2248" s="240"/>
    </row>
    <row r="2249" spans="1:10" x14ac:dyDescent="0.25">
      <c r="A2249" s="221">
        <v>178465</v>
      </c>
      <c r="B2249" s="206" t="s">
        <v>1925</v>
      </c>
      <c r="C2249" s="206" t="s">
        <v>1927</v>
      </c>
      <c r="D2249" s="206" t="s">
        <v>388</v>
      </c>
      <c r="E2249" s="37">
        <v>1</v>
      </c>
      <c r="F2249" s="37">
        <v>2.4</v>
      </c>
      <c r="G2249" s="37" t="s">
        <v>1446</v>
      </c>
      <c r="H2249" s="37">
        <v>2.4</v>
      </c>
      <c r="I2249" s="37">
        <v>4</v>
      </c>
      <c r="J2249" s="80">
        <v>45163</v>
      </c>
    </row>
    <row r="2250" spans="1:10" ht="15.75" x14ac:dyDescent="0.25">
      <c r="A2250" s="222"/>
      <c r="B2250" s="207"/>
      <c r="C2250" s="207"/>
      <c r="D2250" s="207"/>
      <c r="E2250" s="33">
        <v>2</v>
      </c>
      <c r="F2250" s="33">
        <v>0.8</v>
      </c>
      <c r="G2250" s="33" t="s">
        <v>14</v>
      </c>
      <c r="H2250" s="33">
        <v>0.8</v>
      </c>
      <c r="I2250" s="33">
        <v>2</v>
      </c>
      <c r="J2250" s="82">
        <v>45163</v>
      </c>
    </row>
    <row r="2251" spans="1:10" ht="15" customHeight="1" thickBot="1" x14ac:dyDescent="0.25">
      <c r="A2251" s="34">
        <v>3104270</v>
      </c>
      <c r="B2251" s="35" t="s">
        <v>1928</v>
      </c>
      <c r="C2251" s="35" t="s">
        <v>1929</v>
      </c>
      <c r="D2251" s="35" t="s">
        <v>259</v>
      </c>
      <c r="E2251" s="35">
        <v>1</v>
      </c>
      <c r="F2251" s="35">
        <v>7.2</v>
      </c>
      <c r="G2251" s="35" t="s">
        <v>14</v>
      </c>
      <c r="H2251" s="35">
        <v>7.2</v>
      </c>
      <c r="I2251" s="35">
        <v>9</v>
      </c>
      <c r="J2251" s="36">
        <v>45163</v>
      </c>
    </row>
    <row r="2252" spans="1:10" ht="15.75" x14ac:dyDescent="0.25">
      <c r="A2252" s="34">
        <v>3104272</v>
      </c>
      <c r="B2252" s="35" t="s">
        <v>1928</v>
      </c>
      <c r="C2252" s="35" t="s">
        <v>1929</v>
      </c>
      <c r="D2252" s="35" t="s">
        <v>259</v>
      </c>
      <c r="E2252" s="35">
        <v>1</v>
      </c>
      <c r="F2252" s="35">
        <v>7.2</v>
      </c>
      <c r="G2252" s="35" t="s">
        <v>506</v>
      </c>
      <c r="H2252" s="35">
        <v>7.2</v>
      </c>
      <c r="I2252" s="35">
        <v>9</v>
      </c>
      <c r="J2252" s="36">
        <v>45163</v>
      </c>
    </row>
    <row r="2253" spans="1:10" x14ac:dyDescent="0.25">
      <c r="A2253" s="221">
        <v>3103184</v>
      </c>
      <c r="B2253" s="206" t="s">
        <v>1930</v>
      </c>
      <c r="C2253" s="206" t="s">
        <v>785</v>
      </c>
      <c r="D2253" s="206" t="s">
        <v>833</v>
      </c>
      <c r="E2253" s="206" t="s">
        <v>1931</v>
      </c>
      <c r="F2253" s="206">
        <v>13.69</v>
      </c>
      <c r="G2253" s="37" t="s">
        <v>16</v>
      </c>
      <c r="H2253" s="37">
        <v>8.99</v>
      </c>
      <c r="I2253" s="206">
        <v>15</v>
      </c>
      <c r="J2253" s="268">
        <v>45169</v>
      </c>
    </row>
    <row r="2254" spans="1:10" ht="15" customHeight="1" thickBot="1" x14ac:dyDescent="0.3">
      <c r="A2254" s="285"/>
      <c r="B2254" s="209"/>
      <c r="C2254" s="209"/>
      <c r="D2254" s="209"/>
      <c r="E2254" s="209"/>
      <c r="F2254" s="209"/>
      <c r="G2254" s="53" t="s">
        <v>14</v>
      </c>
      <c r="H2254" s="53">
        <v>4.7</v>
      </c>
      <c r="I2254" s="209"/>
      <c r="J2254" s="269"/>
    </row>
    <row r="2255" spans="1:10" ht="15.75" x14ac:dyDescent="0.25">
      <c r="A2255" s="54">
        <v>168020</v>
      </c>
      <c r="B2255" s="55" t="s">
        <v>1932</v>
      </c>
      <c r="C2255" s="55" t="s">
        <v>1932</v>
      </c>
      <c r="D2255" s="55" t="s">
        <v>293</v>
      </c>
      <c r="E2255" s="55" t="s">
        <v>364</v>
      </c>
      <c r="F2255" s="55">
        <v>3</v>
      </c>
      <c r="G2255" s="55" t="s">
        <v>16</v>
      </c>
      <c r="H2255" s="55">
        <v>3</v>
      </c>
      <c r="I2255" s="55">
        <v>5</v>
      </c>
      <c r="J2255" s="57">
        <v>45167</v>
      </c>
    </row>
    <row r="2256" spans="1:10" x14ac:dyDescent="0.25">
      <c r="A2256" s="205">
        <v>87823</v>
      </c>
      <c r="B2256" s="203" t="s">
        <v>1933</v>
      </c>
      <c r="C2256" s="203" t="s">
        <v>1934</v>
      </c>
      <c r="D2256" s="203" t="s">
        <v>46</v>
      </c>
      <c r="E2256" s="37" t="s">
        <v>1935</v>
      </c>
      <c r="F2256" s="203">
        <v>17.100000000000001</v>
      </c>
      <c r="G2256" s="37" t="s">
        <v>16</v>
      </c>
      <c r="H2256" s="37">
        <v>1.3</v>
      </c>
      <c r="I2256" s="203">
        <v>19</v>
      </c>
      <c r="J2256" s="204">
        <v>45162</v>
      </c>
    </row>
    <row r="2257" spans="1:10" x14ac:dyDescent="0.25">
      <c r="A2257" s="194"/>
      <c r="B2257" s="188"/>
      <c r="C2257" s="188"/>
      <c r="D2257" s="188"/>
      <c r="E2257" s="32" t="s">
        <v>1936</v>
      </c>
      <c r="F2257" s="188"/>
      <c r="G2257" s="32" t="s">
        <v>16</v>
      </c>
      <c r="H2257" s="32">
        <v>2.9</v>
      </c>
      <c r="I2257" s="188"/>
      <c r="J2257" s="191"/>
    </row>
    <row r="2258" spans="1:10" x14ac:dyDescent="0.25">
      <c r="A2258" s="194"/>
      <c r="B2258" s="188"/>
      <c r="C2258" s="188"/>
      <c r="D2258" s="188"/>
      <c r="E2258" s="33" t="s">
        <v>1937</v>
      </c>
      <c r="F2258" s="188"/>
      <c r="G2258" s="32" t="s">
        <v>16</v>
      </c>
      <c r="H2258" s="32">
        <v>3.4</v>
      </c>
      <c r="I2258" s="188"/>
      <c r="J2258" s="191"/>
    </row>
    <row r="2259" spans="1:10" x14ac:dyDescent="0.25">
      <c r="A2259" s="194"/>
      <c r="B2259" s="188"/>
      <c r="C2259" s="188"/>
      <c r="D2259" s="188"/>
      <c r="E2259" s="188" t="s">
        <v>1938</v>
      </c>
      <c r="F2259" s="210"/>
      <c r="G2259" s="32" t="s">
        <v>16</v>
      </c>
      <c r="H2259" s="32">
        <v>3.2</v>
      </c>
      <c r="I2259" s="188"/>
      <c r="J2259" s="191"/>
    </row>
    <row r="2260" spans="1:10" x14ac:dyDescent="0.25">
      <c r="A2260" s="194"/>
      <c r="B2260" s="188"/>
      <c r="C2260" s="188"/>
      <c r="D2260" s="188"/>
      <c r="E2260" s="188"/>
      <c r="F2260" s="210"/>
      <c r="G2260" s="32" t="s">
        <v>1695</v>
      </c>
      <c r="H2260" s="32">
        <v>1.6</v>
      </c>
      <c r="I2260" s="188"/>
      <c r="J2260" s="191"/>
    </row>
    <row r="2261" spans="1:10" x14ac:dyDescent="0.25">
      <c r="A2261" s="194"/>
      <c r="B2261" s="188"/>
      <c r="C2261" s="188"/>
      <c r="D2261" s="188"/>
      <c r="E2261" s="188"/>
      <c r="F2261" s="210"/>
      <c r="G2261" s="32" t="s">
        <v>1910</v>
      </c>
      <c r="H2261" s="32">
        <v>2.5</v>
      </c>
      <c r="I2261" s="188"/>
      <c r="J2261" s="191"/>
    </row>
    <row r="2262" spans="1:10" x14ac:dyDescent="0.25">
      <c r="A2262" s="194"/>
      <c r="B2262" s="188"/>
      <c r="C2262" s="188"/>
      <c r="D2262" s="188"/>
      <c r="E2262" s="188"/>
      <c r="F2262" s="210"/>
      <c r="G2262" s="32" t="s">
        <v>14</v>
      </c>
      <c r="H2262" s="32">
        <v>2.2000000000000002</v>
      </c>
      <c r="I2262" s="188"/>
      <c r="J2262" s="191"/>
    </row>
    <row r="2263" spans="1:10" x14ac:dyDescent="0.25">
      <c r="A2263" s="194"/>
      <c r="B2263" s="188"/>
      <c r="C2263" s="188"/>
      <c r="D2263" s="188"/>
      <c r="E2263" s="208" t="s">
        <v>1939</v>
      </c>
      <c r="F2263" s="188">
        <v>27.72</v>
      </c>
      <c r="G2263" s="32" t="s">
        <v>14</v>
      </c>
      <c r="H2263" s="32">
        <v>4.25</v>
      </c>
      <c r="I2263" s="188">
        <v>29</v>
      </c>
      <c r="J2263" s="191"/>
    </row>
    <row r="2264" spans="1:10" x14ac:dyDescent="0.25">
      <c r="A2264" s="194"/>
      <c r="B2264" s="188"/>
      <c r="C2264" s="188"/>
      <c r="D2264" s="188"/>
      <c r="E2264" s="188"/>
      <c r="F2264" s="188"/>
      <c r="G2264" s="32" t="s">
        <v>16</v>
      </c>
      <c r="H2264" s="32">
        <v>2.2400000000000002</v>
      </c>
      <c r="I2264" s="188"/>
      <c r="J2264" s="191"/>
    </row>
    <row r="2265" spans="1:10" x14ac:dyDescent="0.25">
      <c r="A2265" s="194"/>
      <c r="B2265" s="188"/>
      <c r="C2265" s="188"/>
      <c r="D2265" s="188"/>
      <c r="E2265" s="188"/>
      <c r="F2265" s="188"/>
      <c r="G2265" s="32" t="s">
        <v>1940</v>
      </c>
      <c r="H2265" s="32">
        <v>0.73</v>
      </c>
      <c r="I2265" s="188"/>
      <c r="J2265" s="191"/>
    </row>
    <row r="2266" spans="1:10" x14ac:dyDescent="0.25">
      <c r="A2266" s="194"/>
      <c r="B2266" s="188"/>
      <c r="C2266" s="188"/>
      <c r="D2266" s="188"/>
      <c r="E2266" s="188" t="s">
        <v>1941</v>
      </c>
      <c r="F2266" s="188"/>
      <c r="G2266" s="32" t="s">
        <v>16</v>
      </c>
      <c r="H2266" s="32">
        <v>2.46</v>
      </c>
      <c r="I2266" s="188"/>
      <c r="J2266" s="191"/>
    </row>
    <row r="2267" spans="1:10" x14ac:dyDescent="0.25">
      <c r="A2267" s="194"/>
      <c r="B2267" s="188"/>
      <c r="C2267" s="188"/>
      <c r="D2267" s="188"/>
      <c r="E2267" s="188"/>
      <c r="F2267" s="188"/>
      <c r="G2267" s="32" t="s">
        <v>1695</v>
      </c>
      <c r="H2267" s="32">
        <v>1.82</v>
      </c>
      <c r="I2267" s="188"/>
      <c r="J2267" s="191"/>
    </row>
    <row r="2268" spans="1:10" x14ac:dyDescent="0.25">
      <c r="A2268" s="194"/>
      <c r="B2268" s="188"/>
      <c r="C2268" s="188"/>
      <c r="D2268" s="188"/>
      <c r="E2268" s="188"/>
      <c r="F2268" s="188"/>
      <c r="G2268" s="32" t="s">
        <v>1910</v>
      </c>
      <c r="H2268" s="32">
        <v>2.46</v>
      </c>
      <c r="I2268" s="188"/>
      <c r="J2268" s="191"/>
    </row>
    <row r="2269" spans="1:10" x14ac:dyDescent="0.25">
      <c r="A2269" s="194"/>
      <c r="B2269" s="188"/>
      <c r="C2269" s="188"/>
      <c r="D2269" s="188"/>
      <c r="E2269" s="188"/>
      <c r="F2269" s="188"/>
      <c r="G2269" s="32" t="s">
        <v>420</v>
      </c>
      <c r="H2269" s="32">
        <v>2.16</v>
      </c>
      <c r="I2269" s="188"/>
      <c r="J2269" s="191"/>
    </row>
    <row r="2270" spans="1:10" x14ac:dyDescent="0.25">
      <c r="A2270" s="194"/>
      <c r="B2270" s="188"/>
      <c r="C2270" s="188"/>
      <c r="D2270" s="188"/>
      <c r="E2270" s="188" t="s">
        <v>1942</v>
      </c>
      <c r="F2270" s="188"/>
      <c r="G2270" s="32" t="s">
        <v>16</v>
      </c>
      <c r="H2270" s="32">
        <v>3.01</v>
      </c>
      <c r="I2270" s="188"/>
      <c r="J2270" s="191"/>
    </row>
    <row r="2271" spans="1:10" x14ac:dyDescent="0.25">
      <c r="A2271" s="194"/>
      <c r="B2271" s="188"/>
      <c r="C2271" s="188"/>
      <c r="D2271" s="188"/>
      <c r="E2271" s="188"/>
      <c r="F2271" s="188"/>
      <c r="G2271" s="32" t="s">
        <v>1695</v>
      </c>
      <c r="H2271" s="32">
        <v>2.99</v>
      </c>
      <c r="I2271" s="188"/>
      <c r="J2271" s="191"/>
    </row>
    <row r="2272" spans="1:10" ht="15" customHeight="1" x14ac:dyDescent="0.25">
      <c r="A2272" s="194"/>
      <c r="B2272" s="188"/>
      <c r="C2272" s="188"/>
      <c r="D2272" s="188"/>
      <c r="E2272" s="188"/>
      <c r="F2272" s="188"/>
      <c r="G2272" s="32" t="s">
        <v>1910</v>
      </c>
      <c r="H2272" s="32">
        <v>2.74</v>
      </c>
      <c r="I2272" s="188"/>
      <c r="J2272" s="191"/>
    </row>
    <row r="2273" spans="1:10" ht="15.75" thickBot="1" x14ac:dyDescent="0.3">
      <c r="A2273" s="245"/>
      <c r="B2273" s="246"/>
      <c r="C2273" s="246"/>
      <c r="D2273" s="246"/>
      <c r="E2273" s="246"/>
      <c r="F2273" s="246"/>
      <c r="G2273" s="53" t="s">
        <v>420</v>
      </c>
      <c r="H2273" s="53">
        <v>2.86</v>
      </c>
      <c r="I2273" s="246"/>
      <c r="J2273" s="241"/>
    </row>
    <row r="2274" spans="1:10" x14ac:dyDescent="0.25">
      <c r="A2274" s="212">
        <v>89193</v>
      </c>
      <c r="B2274" s="208" t="s">
        <v>1933</v>
      </c>
      <c r="C2274" s="208" t="s">
        <v>1943</v>
      </c>
      <c r="D2274" s="208" t="s">
        <v>46</v>
      </c>
      <c r="E2274" s="208" t="s">
        <v>365</v>
      </c>
      <c r="F2274" s="208">
        <v>7.41</v>
      </c>
      <c r="G2274" s="38" t="s">
        <v>23</v>
      </c>
      <c r="H2274" s="38">
        <v>2.86</v>
      </c>
      <c r="I2274" s="208">
        <v>9</v>
      </c>
      <c r="J2274" s="284">
        <v>45162</v>
      </c>
    </row>
    <row r="2275" spans="1:10" x14ac:dyDescent="0.25">
      <c r="A2275" s="194"/>
      <c r="B2275" s="188"/>
      <c r="C2275" s="188"/>
      <c r="D2275" s="188"/>
      <c r="E2275" s="188"/>
      <c r="F2275" s="188"/>
      <c r="G2275" s="32" t="s">
        <v>1695</v>
      </c>
      <c r="H2275" s="32">
        <v>0.28999999999999998</v>
      </c>
      <c r="I2275" s="188"/>
      <c r="J2275" s="284"/>
    </row>
    <row r="2276" spans="1:10" x14ac:dyDescent="0.25">
      <c r="A2276" s="194"/>
      <c r="B2276" s="188"/>
      <c r="C2276" s="188"/>
      <c r="D2276" s="188"/>
      <c r="E2276" s="188"/>
      <c r="F2276" s="188"/>
      <c r="G2276" s="32" t="s">
        <v>421</v>
      </c>
      <c r="H2276" s="32">
        <v>0.92</v>
      </c>
      <c r="I2276" s="188"/>
      <c r="J2276" s="284"/>
    </row>
    <row r="2277" spans="1:10" x14ac:dyDescent="0.25">
      <c r="A2277" s="194"/>
      <c r="B2277" s="188"/>
      <c r="C2277" s="188"/>
      <c r="D2277" s="188"/>
      <c r="E2277" s="188"/>
      <c r="F2277" s="188"/>
      <c r="G2277" s="32" t="s">
        <v>16</v>
      </c>
      <c r="H2277" s="32">
        <v>1.05</v>
      </c>
      <c r="I2277" s="188"/>
      <c r="J2277" s="284"/>
    </row>
    <row r="2278" spans="1:10" x14ac:dyDescent="0.25">
      <c r="A2278" s="194"/>
      <c r="B2278" s="188"/>
      <c r="C2278" s="188"/>
      <c r="D2278" s="188"/>
      <c r="E2278" s="188" t="s">
        <v>603</v>
      </c>
      <c r="F2278" s="188"/>
      <c r="G2278" s="32" t="s">
        <v>23</v>
      </c>
      <c r="H2278" s="32">
        <v>0.17</v>
      </c>
      <c r="I2278" s="188"/>
      <c r="J2278" s="284"/>
    </row>
    <row r="2279" spans="1:10" x14ac:dyDescent="0.25">
      <c r="A2279" s="194"/>
      <c r="B2279" s="188"/>
      <c r="C2279" s="188"/>
      <c r="D2279" s="188"/>
      <c r="E2279" s="188"/>
      <c r="F2279" s="188"/>
      <c r="G2279" s="32" t="s">
        <v>421</v>
      </c>
      <c r="H2279" s="32">
        <v>0.13</v>
      </c>
      <c r="I2279" s="188"/>
      <c r="J2279" s="284"/>
    </row>
    <row r="2280" spans="1:10" x14ac:dyDescent="0.25">
      <c r="A2280" s="194"/>
      <c r="B2280" s="188"/>
      <c r="C2280" s="188"/>
      <c r="D2280" s="188"/>
      <c r="E2280" s="188"/>
      <c r="F2280" s="188"/>
      <c r="G2280" s="32" t="s">
        <v>16</v>
      </c>
      <c r="H2280" s="32">
        <v>0.56000000000000005</v>
      </c>
      <c r="I2280" s="188"/>
      <c r="J2280" s="284"/>
    </row>
    <row r="2281" spans="1:10" x14ac:dyDescent="0.25">
      <c r="A2281" s="194"/>
      <c r="B2281" s="188"/>
      <c r="C2281" s="188"/>
      <c r="D2281" s="188"/>
      <c r="E2281" s="32" t="s">
        <v>1944</v>
      </c>
      <c r="F2281" s="188"/>
      <c r="G2281" s="32" t="s">
        <v>16</v>
      </c>
      <c r="H2281" s="32">
        <v>1.43</v>
      </c>
      <c r="I2281" s="188"/>
      <c r="J2281" s="284"/>
    </row>
    <row r="2282" spans="1:10" ht="15" customHeight="1" thickBot="1" x14ac:dyDescent="0.3">
      <c r="A2282" s="245"/>
      <c r="B2282" s="246"/>
      <c r="C2282" s="246"/>
      <c r="D2282" s="246"/>
      <c r="E2282" s="53" t="s">
        <v>1945</v>
      </c>
      <c r="F2282" s="53">
        <v>2.5</v>
      </c>
      <c r="G2282" s="53" t="s">
        <v>14</v>
      </c>
      <c r="H2282" s="53">
        <v>2.5</v>
      </c>
      <c r="I2282" s="53">
        <v>4</v>
      </c>
      <c r="J2282" s="269"/>
    </row>
    <row r="2283" spans="1:10" ht="15.75" x14ac:dyDescent="0.25">
      <c r="A2283" s="54">
        <v>172729</v>
      </c>
      <c r="B2283" s="55" t="s">
        <v>1946</v>
      </c>
      <c r="C2283" s="55" t="s">
        <v>136</v>
      </c>
      <c r="D2283" s="55" t="s">
        <v>293</v>
      </c>
      <c r="E2283" s="55" t="s">
        <v>884</v>
      </c>
      <c r="F2283" s="55">
        <v>2</v>
      </c>
      <c r="G2283" s="55" t="s">
        <v>14</v>
      </c>
      <c r="H2283" s="55">
        <v>2</v>
      </c>
      <c r="I2283" s="55">
        <v>4</v>
      </c>
      <c r="J2283" s="57">
        <v>45167</v>
      </c>
    </row>
    <row r="2284" spans="1:10" x14ac:dyDescent="0.25">
      <c r="A2284" s="205">
        <v>106990</v>
      </c>
      <c r="B2284" s="203" t="s">
        <v>1947</v>
      </c>
      <c r="C2284" s="203" t="s">
        <v>46</v>
      </c>
      <c r="D2284" s="203" t="s">
        <v>46</v>
      </c>
      <c r="E2284" s="203" t="s">
        <v>87</v>
      </c>
      <c r="F2284" s="203">
        <v>51.47</v>
      </c>
      <c r="G2284" s="37" t="s">
        <v>16</v>
      </c>
      <c r="H2284" s="37">
        <v>2.65</v>
      </c>
      <c r="I2284" s="203">
        <v>53</v>
      </c>
      <c r="J2284" s="204">
        <v>45166</v>
      </c>
    </row>
    <row r="2285" spans="1:10" ht="30" x14ac:dyDescent="0.25">
      <c r="A2285" s="194"/>
      <c r="B2285" s="188"/>
      <c r="C2285" s="188"/>
      <c r="D2285" s="188"/>
      <c r="E2285" s="188"/>
      <c r="F2285" s="188"/>
      <c r="G2285" s="32" t="s">
        <v>1948</v>
      </c>
      <c r="H2285" s="32">
        <v>2.65</v>
      </c>
      <c r="I2285" s="188"/>
      <c r="J2285" s="239"/>
    </row>
    <row r="2286" spans="1:10" ht="30" x14ac:dyDescent="0.25">
      <c r="A2286" s="194"/>
      <c r="B2286" s="188"/>
      <c r="C2286" s="188"/>
      <c r="D2286" s="188"/>
      <c r="E2286" s="188"/>
      <c r="F2286" s="188"/>
      <c r="G2286" s="32" t="s">
        <v>1949</v>
      </c>
      <c r="H2286" s="32">
        <v>2.7</v>
      </c>
      <c r="I2286" s="188"/>
      <c r="J2286" s="239"/>
    </row>
    <row r="2287" spans="1:10" x14ac:dyDescent="0.25">
      <c r="A2287" s="194"/>
      <c r="B2287" s="188"/>
      <c r="C2287" s="188"/>
      <c r="D2287" s="188"/>
      <c r="E2287" s="188" t="s">
        <v>1950</v>
      </c>
      <c r="F2287" s="188"/>
      <c r="G2287" s="32" t="s">
        <v>18</v>
      </c>
      <c r="H2287" s="32">
        <v>1.27</v>
      </c>
      <c r="I2287" s="188"/>
      <c r="J2287" s="239"/>
    </row>
    <row r="2288" spans="1:10" ht="30" x14ac:dyDescent="0.25">
      <c r="A2288" s="194"/>
      <c r="B2288" s="188"/>
      <c r="C2288" s="188"/>
      <c r="D2288" s="188"/>
      <c r="E2288" s="188"/>
      <c r="F2288" s="188"/>
      <c r="G2288" s="32" t="s">
        <v>1951</v>
      </c>
      <c r="H2288" s="32">
        <v>0.7</v>
      </c>
      <c r="I2288" s="188"/>
      <c r="J2288" s="239"/>
    </row>
    <row r="2289" spans="1:10" x14ac:dyDescent="0.25">
      <c r="A2289" s="194"/>
      <c r="B2289" s="188"/>
      <c r="C2289" s="188"/>
      <c r="D2289" s="188"/>
      <c r="E2289" s="188"/>
      <c r="F2289" s="188"/>
      <c r="G2289" s="32" t="s">
        <v>16</v>
      </c>
      <c r="H2289" s="32">
        <v>0.7</v>
      </c>
      <c r="I2289" s="188"/>
      <c r="J2289" s="239"/>
    </row>
    <row r="2290" spans="1:10" x14ac:dyDescent="0.25">
      <c r="A2290" s="194"/>
      <c r="B2290" s="188"/>
      <c r="C2290" s="188"/>
      <c r="D2290" s="188"/>
      <c r="E2290" s="188" t="s">
        <v>1952</v>
      </c>
      <c r="F2290" s="188"/>
      <c r="G2290" s="32" t="s">
        <v>14</v>
      </c>
      <c r="H2290" s="32">
        <v>3</v>
      </c>
      <c r="I2290" s="188"/>
      <c r="J2290" s="239"/>
    </row>
    <row r="2291" spans="1:10" x14ac:dyDescent="0.25">
      <c r="A2291" s="194"/>
      <c r="B2291" s="188"/>
      <c r="C2291" s="188"/>
      <c r="D2291" s="188"/>
      <c r="E2291" s="188"/>
      <c r="F2291" s="188"/>
      <c r="G2291" s="32" t="s">
        <v>16</v>
      </c>
      <c r="H2291" s="32">
        <v>3.3</v>
      </c>
      <c r="I2291" s="188"/>
      <c r="J2291" s="239"/>
    </row>
    <row r="2292" spans="1:10" x14ac:dyDescent="0.25">
      <c r="A2292" s="194"/>
      <c r="B2292" s="188"/>
      <c r="C2292" s="188"/>
      <c r="D2292" s="188"/>
      <c r="E2292" s="171" t="s">
        <v>1953</v>
      </c>
      <c r="F2292" s="188"/>
      <c r="G2292" s="32" t="s">
        <v>16</v>
      </c>
      <c r="H2292" s="32">
        <v>3.6</v>
      </c>
      <c r="I2292" s="188"/>
      <c r="J2292" s="239"/>
    </row>
    <row r="2293" spans="1:10" x14ac:dyDescent="0.25">
      <c r="A2293" s="194"/>
      <c r="B2293" s="188"/>
      <c r="C2293" s="188"/>
      <c r="D2293" s="188"/>
      <c r="E2293" s="188" t="s">
        <v>1954</v>
      </c>
      <c r="F2293" s="188"/>
      <c r="G2293" s="32" t="s">
        <v>18</v>
      </c>
      <c r="H2293" s="32">
        <v>2.8</v>
      </c>
      <c r="I2293" s="188"/>
      <c r="J2293" s="239"/>
    </row>
    <row r="2294" spans="1:10" x14ac:dyDescent="0.25">
      <c r="A2294" s="194"/>
      <c r="B2294" s="188"/>
      <c r="C2294" s="188"/>
      <c r="D2294" s="188"/>
      <c r="E2294" s="188"/>
      <c r="F2294" s="188"/>
      <c r="G2294" s="32" t="s">
        <v>16</v>
      </c>
      <c r="H2294" s="32">
        <v>1.3</v>
      </c>
      <c r="I2294" s="188"/>
      <c r="J2294" s="239"/>
    </row>
    <row r="2295" spans="1:10" ht="30" x14ac:dyDescent="0.25">
      <c r="A2295" s="194"/>
      <c r="B2295" s="188"/>
      <c r="C2295" s="188"/>
      <c r="D2295" s="188"/>
      <c r="E2295" s="188"/>
      <c r="F2295" s="188"/>
      <c r="G2295" s="32" t="s">
        <v>1951</v>
      </c>
      <c r="H2295" s="32">
        <v>1.3</v>
      </c>
      <c r="I2295" s="188"/>
      <c r="J2295" s="239"/>
    </row>
    <row r="2296" spans="1:10" x14ac:dyDescent="0.25">
      <c r="A2296" s="194"/>
      <c r="B2296" s="188"/>
      <c r="C2296" s="188"/>
      <c r="D2296" s="188"/>
      <c r="E2296" s="188" t="s">
        <v>79</v>
      </c>
      <c r="F2296" s="188"/>
      <c r="G2296" s="32" t="s">
        <v>14</v>
      </c>
      <c r="H2296" s="32">
        <v>2.8</v>
      </c>
      <c r="I2296" s="188"/>
      <c r="J2296" s="239"/>
    </row>
    <row r="2297" spans="1:10" x14ac:dyDescent="0.25">
      <c r="A2297" s="194"/>
      <c r="B2297" s="188"/>
      <c r="C2297" s="188"/>
      <c r="D2297" s="188"/>
      <c r="E2297" s="188"/>
      <c r="F2297" s="188"/>
      <c r="G2297" s="32" t="s">
        <v>16</v>
      </c>
      <c r="H2297" s="32">
        <v>3</v>
      </c>
      <c r="I2297" s="188"/>
      <c r="J2297" s="239"/>
    </row>
    <row r="2298" spans="1:10" x14ac:dyDescent="0.25">
      <c r="A2298" s="194"/>
      <c r="B2298" s="188"/>
      <c r="C2298" s="188"/>
      <c r="D2298" s="188"/>
      <c r="E2298" s="32" t="s">
        <v>82</v>
      </c>
      <c r="F2298" s="188"/>
      <c r="G2298" s="32" t="s">
        <v>14</v>
      </c>
      <c r="H2298" s="32">
        <v>6</v>
      </c>
      <c r="I2298" s="188"/>
      <c r="J2298" s="239"/>
    </row>
    <row r="2299" spans="1:10" x14ac:dyDescent="0.25">
      <c r="A2299" s="194"/>
      <c r="B2299" s="188"/>
      <c r="C2299" s="188"/>
      <c r="D2299" s="188"/>
      <c r="E2299" s="188" t="s">
        <v>137</v>
      </c>
      <c r="F2299" s="188"/>
      <c r="G2299" s="32" t="s">
        <v>14</v>
      </c>
      <c r="H2299" s="32">
        <v>7.8</v>
      </c>
      <c r="I2299" s="188"/>
      <c r="J2299" s="239"/>
    </row>
    <row r="2300" spans="1:10" ht="15" customHeight="1" x14ac:dyDescent="0.25">
      <c r="A2300" s="194"/>
      <c r="B2300" s="188"/>
      <c r="C2300" s="188"/>
      <c r="D2300" s="188"/>
      <c r="E2300" s="188"/>
      <c r="F2300" s="188"/>
      <c r="G2300" s="32" t="s">
        <v>1951</v>
      </c>
      <c r="H2300" s="32">
        <v>1.5</v>
      </c>
      <c r="I2300" s="188"/>
      <c r="J2300" s="239"/>
    </row>
    <row r="2301" spans="1:10" ht="15.75" x14ac:dyDescent="0.25">
      <c r="A2301" s="195"/>
      <c r="B2301" s="189"/>
      <c r="C2301" s="189"/>
      <c r="D2301" s="189"/>
      <c r="E2301" s="189"/>
      <c r="F2301" s="189"/>
      <c r="G2301" s="33" t="s">
        <v>18</v>
      </c>
      <c r="H2301" s="33">
        <v>4.4000000000000004</v>
      </c>
      <c r="I2301" s="189"/>
      <c r="J2301" s="240"/>
    </row>
    <row r="2302" spans="1:10" x14ac:dyDescent="0.25">
      <c r="A2302" s="205">
        <v>120877</v>
      </c>
      <c r="B2302" s="203" t="s">
        <v>1955</v>
      </c>
      <c r="C2302" s="203" t="s">
        <v>1956</v>
      </c>
      <c r="D2302" s="203" t="s">
        <v>36</v>
      </c>
      <c r="E2302" s="37" t="s">
        <v>1957</v>
      </c>
      <c r="F2302" s="203">
        <v>79.75</v>
      </c>
      <c r="G2302" s="37" t="s">
        <v>41</v>
      </c>
      <c r="H2302" s="37">
        <v>7.47</v>
      </c>
      <c r="I2302" s="206">
        <v>81</v>
      </c>
      <c r="J2302" s="268">
        <v>45156</v>
      </c>
    </row>
    <row r="2303" spans="1:10" ht="30" x14ac:dyDescent="0.25">
      <c r="A2303" s="194"/>
      <c r="B2303" s="188"/>
      <c r="C2303" s="188"/>
      <c r="D2303" s="188"/>
      <c r="E2303" s="32" t="s">
        <v>1958</v>
      </c>
      <c r="F2303" s="188"/>
      <c r="G2303" s="32" t="s">
        <v>39</v>
      </c>
      <c r="H2303" s="32">
        <v>15.88</v>
      </c>
      <c r="I2303" s="207"/>
      <c r="J2303" s="284"/>
    </row>
    <row r="2304" spans="1:10" x14ac:dyDescent="0.25">
      <c r="A2304" s="194"/>
      <c r="B2304" s="188"/>
      <c r="C2304" s="188"/>
      <c r="D2304" s="188"/>
      <c r="E2304" s="32">
        <v>3</v>
      </c>
      <c r="F2304" s="188"/>
      <c r="G2304" s="32" t="s">
        <v>29</v>
      </c>
      <c r="H2304" s="32">
        <v>3.54</v>
      </c>
      <c r="I2304" s="207"/>
      <c r="J2304" s="284"/>
    </row>
    <row r="2305" spans="1:10" x14ac:dyDescent="0.25">
      <c r="A2305" s="194"/>
      <c r="B2305" s="188"/>
      <c r="C2305" s="188"/>
      <c r="D2305" s="188"/>
      <c r="E2305" s="32" t="s">
        <v>1959</v>
      </c>
      <c r="F2305" s="188"/>
      <c r="G2305" s="32" t="s">
        <v>31</v>
      </c>
      <c r="H2305" s="32">
        <v>12.61</v>
      </c>
      <c r="I2305" s="207"/>
      <c r="J2305" s="284"/>
    </row>
    <row r="2306" spans="1:10" x14ac:dyDescent="0.25">
      <c r="A2306" s="194"/>
      <c r="B2306" s="188"/>
      <c r="C2306" s="188"/>
      <c r="D2306" s="188"/>
      <c r="E2306" s="32" t="s">
        <v>1960</v>
      </c>
      <c r="F2306" s="188"/>
      <c r="G2306" s="32" t="s">
        <v>33</v>
      </c>
      <c r="H2306" s="32">
        <v>8.11</v>
      </c>
      <c r="I2306" s="207"/>
      <c r="J2306" s="284"/>
    </row>
    <row r="2307" spans="1:10" ht="30" x14ac:dyDescent="0.25">
      <c r="A2307" s="194"/>
      <c r="B2307" s="188"/>
      <c r="C2307" s="188"/>
      <c r="D2307" s="188"/>
      <c r="E2307" s="32">
        <v>2</v>
      </c>
      <c r="F2307" s="188"/>
      <c r="G2307" s="32" t="s">
        <v>1961</v>
      </c>
      <c r="H2307" s="188">
        <v>13.42</v>
      </c>
      <c r="I2307" s="207"/>
      <c r="J2307" s="284"/>
    </row>
    <row r="2308" spans="1:10" ht="30" x14ac:dyDescent="0.25">
      <c r="A2308" s="194"/>
      <c r="B2308" s="188"/>
      <c r="C2308" s="188"/>
      <c r="D2308" s="188"/>
      <c r="E2308" s="32" t="s">
        <v>1962</v>
      </c>
      <c r="F2308" s="188"/>
      <c r="G2308" s="32" t="s">
        <v>1963</v>
      </c>
      <c r="H2308" s="188"/>
      <c r="I2308" s="207"/>
      <c r="J2308" s="284"/>
    </row>
    <row r="2309" spans="1:10" ht="30" x14ac:dyDescent="0.25">
      <c r="A2309" s="194"/>
      <c r="B2309" s="188"/>
      <c r="C2309" s="188"/>
      <c r="D2309" s="188"/>
      <c r="E2309" s="32">
        <v>6</v>
      </c>
      <c r="F2309" s="188"/>
      <c r="G2309" s="32" t="s">
        <v>1964</v>
      </c>
      <c r="H2309" s="188"/>
      <c r="I2309" s="207"/>
      <c r="J2309" s="284"/>
    </row>
    <row r="2310" spans="1:10" ht="30" x14ac:dyDescent="0.25">
      <c r="A2310" s="194"/>
      <c r="B2310" s="188"/>
      <c r="C2310" s="188"/>
      <c r="D2310" s="188"/>
      <c r="E2310" s="188">
        <v>8</v>
      </c>
      <c r="F2310" s="188"/>
      <c r="G2310" s="32" t="s">
        <v>1965</v>
      </c>
      <c r="H2310" s="188"/>
      <c r="I2310" s="207"/>
      <c r="J2310" s="284"/>
    </row>
    <row r="2311" spans="1:10" ht="30" x14ac:dyDescent="0.25">
      <c r="A2311" s="194"/>
      <c r="B2311" s="188"/>
      <c r="C2311" s="188"/>
      <c r="D2311" s="188"/>
      <c r="E2311" s="188"/>
      <c r="F2311" s="188"/>
      <c r="G2311" s="32" t="s">
        <v>1966</v>
      </c>
      <c r="H2311" s="188"/>
      <c r="I2311" s="207"/>
      <c r="J2311" s="284"/>
    </row>
    <row r="2312" spans="1:10" x14ac:dyDescent="0.25">
      <c r="A2312" s="194"/>
      <c r="B2312" s="188"/>
      <c r="C2312" s="188"/>
      <c r="D2312" s="188"/>
      <c r="E2312" s="188">
        <v>9</v>
      </c>
      <c r="F2312" s="188"/>
      <c r="G2312" s="32" t="s">
        <v>31</v>
      </c>
      <c r="H2312" s="188">
        <v>7.82</v>
      </c>
      <c r="I2312" s="207"/>
      <c r="J2312" s="284"/>
    </row>
    <row r="2313" spans="1:10" ht="30" x14ac:dyDescent="0.25">
      <c r="A2313" s="194"/>
      <c r="B2313" s="188"/>
      <c r="C2313" s="188"/>
      <c r="D2313" s="188"/>
      <c r="E2313" s="188"/>
      <c r="F2313" s="188"/>
      <c r="G2313" s="32" t="s">
        <v>1965</v>
      </c>
      <c r="H2313" s="188"/>
      <c r="I2313" s="207"/>
      <c r="J2313" s="284"/>
    </row>
    <row r="2314" spans="1:10" x14ac:dyDescent="0.25">
      <c r="A2314" s="194"/>
      <c r="B2314" s="188"/>
      <c r="C2314" s="188"/>
      <c r="D2314" s="188"/>
      <c r="E2314" s="188">
        <v>10</v>
      </c>
      <c r="F2314" s="188"/>
      <c r="G2314" s="32" t="s">
        <v>31</v>
      </c>
      <c r="H2314" s="188">
        <v>10.9</v>
      </c>
      <c r="I2314" s="207"/>
      <c r="J2314" s="284"/>
    </row>
    <row r="2315" spans="1:10" ht="15" customHeight="1" x14ac:dyDescent="0.25">
      <c r="A2315" s="194"/>
      <c r="B2315" s="188"/>
      <c r="C2315" s="188"/>
      <c r="D2315" s="188"/>
      <c r="E2315" s="188"/>
      <c r="F2315" s="188"/>
      <c r="G2315" s="32" t="s">
        <v>1963</v>
      </c>
      <c r="H2315" s="188"/>
      <c r="I2315" s="207"/>
      <c r="J2315" s="284"/>
    </row>
    <row r="2316" spans="1:10" ht="30.75" thickBot="1" x14ac:dyDescent="0.3">
      <c r="A2316" s="245"/>
      <c r="B2316" s="246"/>
      <c r="C2316" s="246"/>
      <c r="D2316" s="246"/>
      <c r="E2316" s="53">
        <v>11</v>
      </c>
      <c r="F2316" s="246"/>
      <c r="G2316" s="53" t="s">
        <v>1965</v>
      </c>
      <c r="H2316" s="246"/>
      <c r="I2316" s="209"/>
      <c r="J2316" s="269"/>
    </row>
    <row r="2317" spans="1:10" x14ac:dyDescent="0.25">
      <c r="A2317" s="212">
        <v>94091</v>
      </c>
      <c r="B2317" s="208" t="s">
        <v>1967</v>
      </c>
      <c r="C2317" s="208" t="s">
        <v>1968</v>
      </c>
      <c r="D2317" s="208" t="s">
        <v>293</v>
      </c>
      <c r="E2317" s="208" t="s">
        <v>1969</v>
      </c>
      <c r="F2317" s="208">
        <v>2.5</v>
      </c>
      <c r="G2317" s="38" t="s">
        <v>1705</v>
      </c>
      <c r="H2317" s="38">
        <v>1.1599999999999999</v>
      </c>
      <c r="I2317" s="208">
        <v>4</v>
      </c>
      <c r="J2317" s="211">
        <v>45167</v>
      </c>
    </row>
    <row r="2318" spans="1:10" x14ac:dyDescent="0.25">
      <c r="A2318" s="194"/>
      <c r="B2318" s="188"/>
      <c r="C2318" s="188"/>
      <c r="D2318" s="188"/>
      <c r="E2318" s="188"/>
      <c r="F2318" s="188"/>
      <c r="G2318" s="32" t="s">
        <v>1695</v>
      </c>
      <c r="H2318" s="32">
        <v>1.1599999999999999</v>
      </c>
      <c r="I2318" s="188"/>
      <c r="J2318" s="239"/>
    </row>
    <row r="2319" spans="1:10" x14ac:dyDescent="0.25">
      <c r="A2319" s="194"/>
      <c r="B2319" s="188"/>
      <c r="C2319" s="188"/>
      <c r="D2319" s="188"/>
      <c r="E2319" s="188"/>
      <c r="F2319" s="188"/>
      <c r="G2319" s="32" t="s">
        <v>506</v>
      </c>
      <c r="H2319" s="32">
        <v>0.18</v>
      </c>
      <c r="I2319" s="188"/>
      <c r="J2319" s="239"/>
    </row>
    <row r="2320" spans="1:10" x14ac:dyDescent="0.25">
      <c r="A2320" s="194"/>
      <c r="B2320" s="188"/>
      <c r="C2320" s="188"/>
      <c r="D2320" s="188"/>
      <c r="E2320" s="188" t="s">
        <v>1970</v>
      </c>
      <c r="F2320" s="188">
        <v>5.6</v>
      </c>
      <c r="G2320" s="32" t="s">
        <v>14</v>
      </c>
      <c r="H2320" s="32">
        <v>1.69</v>
      </c>
      <c r="I2320" s="188">
        <v>7</v>
      </c>
      <c r="J2320" s="191">
        <v>45167</v>
      </c>
    </row>
    <row r="2321" spans="1:10" ht="15" customHeight="1" x14ac:dyDescent="0.25">
      <c r="A2321" s="194"/>
      <c r="B2321" s="188"/>
      <c r="C2321" s="188"/>
      <c r="D2321" s="188"/>
      <c r="E2321" s="188"/>
      <c r="F2321" s="188"/>
      <c r="G2321" s="32" t="s">
        <v>1695</v>
      </c>
      <c r="H2321" s="32">
        <v>2</v>
      </c>
      <c r="I2321" s="188"/>
      <c r="J2321" s="239"/>
    </row>
    <row r="2322" spans="1:10" ht="15.75" thickBot="1" x14ac:dyDescent="0.3">
      <c r="A2322" s="195"/>
      <c r="B2322" s="189"/>
      <c r="C2322" s="189"/>
      <c r="D2322" s="189"/>
      <c r="E2322" s="189"/>
      <c r="F2322" s="189"/>
      <c r="G2322" s="33" t="s">
        <v>506</v>
      </c>
      <c r="H2322" s="33">
        <v>1.9</v>
      </c>
      <c r="I2322" s="189"/>
      <c r="J2322" s="240"/>
    </row>
    <row r="2323" spans="1:10" x14ac:dyDescent="0.25">
      <c r="A2323" s="205">
        <v>153358</v>
      </c>
      <c r="B2323" s="203" t="s">
        <v>1971</v>
      </c>
      <c r="C2323" s="203" t="s">
        <v>1972</v>
      </c>
      <c r="D2323" s="203" t="s">
        <v>744</v>
      </c>
      <c r="E2323" s="203" t="s">
        <v>1973</v>
      </c>
      <c r="F2323" s="203">
        <v>9.5</v>
      </c>
      <c r="G2323" s="37" t="s">
        <v>403</v>
      </c>
      <c r="H2323" s="37">
        <v>1.5</v>
      </c>
      <c r="I2323" s="203">
        <v>11</v>
      </c>
      <c r="J2323" s="204">
        <v>45169</v>
      </c>
    </row>
    <row r="2324" spans="1:10" x14ac:dyDescent="0.25">
      <c r="A2324" s="194"/>
      <c r="B2324" s="188"/>
      <c r="C2324" s="188"/>
      <c r="D2324" s="188"/>
      <c r="E2324" s="188"/>
      <c r="F2324" s="188"/>
      <c r="G2324" s="32" t="s">
        <v>729</v>
      </c>
      <c r="H2324" s="32">
        <v>2</v>
      </c>
      <c r="I2324" s="188"/>
      <c r="J2324" s="239"/>
    </row>
    <row r="2325" spans="1:10" ht="15" customHeight="1" x14ac:dyDescent="0.25">
      <c r="A2325" s="194"/>
      <c r="B2325" s="188"/>
      <c r="C2325" s="188"/>
      <c r="D2325" s="188"/>
      <c r="E2325" s="188" t="s">
        <v>1974</v>
      </c>
      <c r="F2325" s="188"/>
      <c r="G2325" s="32" t="s">
        <v>403</v>
      </c>
      <c r="H2325" s="32">
        <v>4</v>
      </c>
      <c r="I2325" s="188"/>
      <c r="J2325" s="239"/>
    </row>
    <row r="2326" spans="1:10" ht="15.75" thickBot="1" x14ac:dyDescent="0.3">
      <c r="A2326" s="245"/>
      <c r="B2326" s="246"/>
      <c r="C2326" s="246"/>
      <c r="D2326" s="246"/>
      <c r="E2326" s="246"/>
      <c r="F2326" s="246"/>
      <c r="G2326" s="53" t="s">
        <v>729</v>
      </c>
      <c r="H2326" s="53">
        <v>2</v>
      </c>
      <c r="I2326" s="246"/>
      <c r="J2326" s="291"/>
    </row>
    <row r="2327" spans="1:10" x14ac:dyDescent="0.25">
      <c r="A2327" s="212">
        <v>107498</v>
      </c>
      <c r="B2327" s="208" t="s">
        <v>1975</v>
      </c>
      <c r="C2327" s="208" t="s">
        <v>1976</v>
      </c>
      <c r="D2327" s="208" t="s">
        <v>36</v>
      </c>
      <c r="E2327" s="208" t="s">
        <v>1977</v>
      </c>
      <c r="F2327" s="208">
        <v>6</v>
      </c>
      <c r="G2327" s="38" t="s">
        <v>421</v>
      </c>
      <c r="H2327" s="38">
        <v>0.19</v>
      </c>
      <c r="I2327" s="208">
        <v>8</v>
      </c>
      <c r="J2327" s="211">
        <v>45169</v>
      </c>
    </row>
    <row r="2328" spans="1:10" x14ac:dyDescent="0.25">
      <c r="A2328" s="194"/>
      <c r="B2328" s="188"/>
      <c r="C2328" s="188"/>
      <c r="D2328" s="188"/>
      <c r="E2328" s="188"/>
      <c r="F2328" s="188"/>
      <c r="G2328" s="32" t="s">
        <v>23</v>
      </c>
      <c r="H2328" s="32">
        <v>1.8</v>
      </c>
      <c r="I2328" s="188"/>
      <c r="J2328" s="239"/>
    </row>
    <row r="2329" spans="1:10" x14ac:dyDescent="0.25">
      <c r="A2329" s="194"/>
      <c r="B2329" s="188"/>
      <c r="C2329" s="188"/>
      <c r="D2329" s="188"/>
      <c r="E2329" s="188"/>
      <c r="F2329" s="188"/>
      <c r="G2329" s="32" t="s">
        <v>16</v>
      </c>
      <c r="H2329" s="32">
        <v>1.35</v>
      </c>
      <c r="I2329" s="188"/>
      <c r="J2329" s="239"/>
    </row>
    <row r="2330" spans="1:10" ht="15" customHeight="1" thickBot="1" x14ac:dyDescent="0.25">
      <c r="A2330" s="195"/>
      <c r="B2330" s="189"/>
      <c r="C2330" s="189"/>
      <c r="D2330" s="189"/>
      <c r="E2330" s="189"/>
      <c r="F2330" s="189"/>
      <c r="G2330" s="33" t="s">
        <v>102</v>
      </c>
      <c r="H2330" s="33">
        <v>2.7</v>
      </c>
      <c r="I2330" s="189"/>
      <c r="J2330" s="240"/>
    </row>
    <row r="2331" spans="1:10" ht="30.75" x14ac:dyDescent="0.25">
      <c r="A2331" s="34">
        <v>153709</v>
      </c>
      <c r="B2331" s="35" t="s">
        <v>1978</v>
      </c>
      <c r="C2331" s="35" t="s">
        <v>1979</v>
      </c>
      <c r="D2331" s="35" t="s">
        <v>293</v>
      </c>
      <c r="E2331" s="35" t="s">
        <v>1980</v>
      </c>
      <c r="F2331" s="35">
        <v>3</v>
      </c>
      <c r="G2331" s="35" t="s">
        <v>16</v>
      </c>
      <c r="H2331" s="35">
        <v>3</v>
      </c>
      <c r="I2331" s="35">
        <v>5</v>
      </c>
      <c r="J2331" s="36">
        <v>45174</v>
      </c>
    </row>
    <row r="2332" spans="1:10" x14ac:dyDescent="0.25">
      <c r="A2332" s="221">
        <v>97431</v>
      </c>
      <c r="B2332" s="206" t="s">
        <v>1981</v>
      </c>
      <c r="C2332" s="206" t="s">
        <v>1982</v>
      </c>
      <c r="D2332" s="206" t="s">
        <v>36</v>
      </c>
      <c r="E2332" s="37" t="s">
        <v>364</v>
      </c>
      <c r="F2332" s="37">
        <v>5.5</v>
      </c>
      <c r="G2332" s="37" t="s">
        <v>31</v>
      </c>
      <c r="H2332" s="37">
        <v>5.5</v>
      </c>
      <c r="I2332" s="37">
        <v>7</v>
      </c>
      <c r="J2332" s="268">
        <v>45173</v>
      </c>
    </row>
    <row r="2333" spans="1:10" x14ac:dyDescent="0.25">
      <c r="A2333" s="222"/>
      <c r="B2333" s="207"/>
      <c r="C2333" s="207"/>
      <c r="D2333" s="207"/>
      <c r="E2333" s="188" t="s">
        <v>492</v>
      </c>
      <c r="F2333" s="188">
        <v>60.2</v>
      </c>
      <c r="G2333" s="32" t="s">
        <v>48</v>
      </c>
      <c r="H2333" s="32">
        <v>3.95</v>
      </c>
      <c r="I2333" s="189">
        <v>62</v>
      </c>
      <c r="J2333" s="284"/>
    </row>
    <row r="2334" spans="1:10" x14ac:dyDescent="0.25">
      <c r="A2334" s="222"/>
      <c r="B2334" s="207"/>
      <c r="C2334" s="207"/>
      <c r="D2334" s="207"/>
      <c r="E2334" s="188"/>
      <c r="F2334" s="188"/>
      <c r="G2334" s="32" t="s">
        <v>31</v>
      </c>
      <c r="H2334" s="32">
        <v>29.65</v>
      </c>
      <c r="I2334" s="207"/>
      <c r="J2334" s="284"/>
    </row>
    <row r="2335" spans="1:10" x14ac:dyDescent="0.25">
      <c r="A2335" s="222"/>
      <c r="B2335" s="207"/>
      <c r="C2335" s="207"/>
      <c r="D2335" s="207"/>
      <c r="E2335" s="188"/>
      <c r="F2335" s="188"/>
      <c r="G2335" s="32" t="s">
        <v>33</v>
      </c>
      <c r="H2335" s="32">
        <v>16.64</v>
      </c>
      <c r="I2335" s="207"/>
      <c r="J2335" s="284"/>
    </row>
    <row r="2336" spans="1:10" x14ac:dyDescent="0.25">
      <c r="A2336" s="222"/>
      <c r="B2336" s="207"/>
      <c r="C2336" s="207"/>
      <c r="D2336" s="207"/>
      <c r="E2336" s="188"/>
      <c r="F2336" s="188"/>
      <c r="G2336" s="32" t="s">
        <v>41</v>
      </c>
      <c r="H2336" s="32">
        <v>7.14</v>
      </c>
      <c r="I2336" s="207"/>
      <c r="J2336" s="284"/>
    </row>
    <row r="2337" spans="1:10" x14ac:dyDescent="0.25">
      <c r="A2337" s="222"/>
      <c r="B2337" s="207"/>
      <c r="C2337" s="207"/>
      <c r="D2337" s="207"/>
      <c r="E2337" s="188"/>
      <c r="F2337" s="188"/>
      <c r="G2337" s="32" t="s">
        <v>39</v>
      </c>
      <c r="H2337" s="32">
        <v>2.77</v>
      </c>
      <c r="I2337" s="208"/>
      <c r="J2337" s="284"/>
    </row>
    <row r="2338" spans="1:10" x14ac:dyDescent="0.25">
      <c r="A2338" s="222"/>
      <c r="B2338" s="207"/>
      <c r="C2338" s="207"/>
      <c r="D2338" s="207"/>
      <c r="E2338" s="188" t="s">
        <v>603</v>
      </c>
      <c r="F2338" s="188">
        <v>29.3</v>
      </c>
      <c r="G2338" s="32" t="s">
        <v>39</v>
      </c>
      <c r="H2338" s="32">
        <v>5.6</v>
      </c>
      <c r="I2338" s="189">
        <v>31</v>
      </c>
      <c r="J2338" s="284"/>
    </row>
    <row r="2339" spans="1:10" ht="15" customHeight="1" x14ac:dyDescent="0.25">
      <c r="A2339" s="222"/>
      <c r="B2339" s="207"/>
      <c r="C2339" s="207"/>
      <c r="D2339" s="207"/>
      <c r="E2339" s="188"/>
      <c r="F2339" s="188"/>
      <c r="G2339" s="32" t="s">
        <v>41</v>
      </c>
      <c r="H2339" s="32">
        <v>8.39</v>
      </c>
      <c r="I2339" s="207"/>
      <c r="J2339" s="284"/>
    </row>
    <row r="2340" spans="1:10" ht="15.75" thickBot="1" x14ac:dyDescent="0.3">
      <c r="A2340" s="285"/>
      <c r="B2340" s="209"/>
      <c r="C2340" s="209"/>
      <c r="D2340" s="209"/>
      <c r="E2340" s="246"/>
      <c r="F2340" s="246"/>
      <c r="G2340" s="53" t="s">
        <v>31</v>
      </c>
      <c r="H2340" s="53">
        <v>15.26</v>
      </c>
      <c r="I2340" s="209"/>
      <c r="J2340" s="269"/>
    </row>
    <row r="2341" spans="1:10" x14ac:dyDescent="0.25">
      <c r="A2341" s="212">
        <v>176044</v>
      </c>
      <c r="B2341" s="208" t="s">
        <v>1983</v>
      </c>
      <c r="C2341" s="208" t="s">
        <v>1984</v>
      </c>
      <c r="D2341" s="208" t="s">
        <v>1985</v>
      </c>
      <c r="E2341" s="38">
        <v>1</v>
      </c>
      <c r="F2341" s="38">
        <v>4.4000000000000004</v>
      </c>
      <c r="G2341" s="38" t="s">
        <v>16</v>
      </c>
      <c r="H2341" s="38">
        <v>4.4000000000000004</v>
      </c>
      <c r="I2341" s="38">
        <v>6</v>
      </c>
      <c r="J2341" s="83">
        <v>45169</v>
      </c>
    </row>
    <row r="2342" spans="1:10" x14ac:dyDescent="0.25">
      <c r="A2342" s="194"/>
      <c r="B2342" s="188"/>
      <c r="C2342" s="188"/>
      <c r="D2342" s="188"/>
      <c r="E2342" s="188" t="s">
        <v>1986</v>
      </c>
      <c r="F2342" s="188">
        <v>6.1</v>
      </c>
      <c r="G2342" s="188" t="s">
        <v>14</v>
      </c>
      <c r="H2342" s="188">
        <v>6.1</v>
      </c>
      <c r="I2342" s="188">
        <v>8</v>
      </c>
      <c r="J2342" s="191">
        <v>45169</v>
      </c>
    </row>
    <row r="2343" spans="1:10" ht="15.75" thickBot="1" x14ac:dyDescent="0.3">
      <c r="A2343" s="245"/>
      <c r="B2343" s="246"/>
      <c r="C2343" s="246"/>
      <c r="D2343" s="246"/>
      <c r="E2343" s="246"/>
      <c r="F2343" s="246"/>
      <c r="G2343" s="246"/>
      <c r="H2343" s="246"/>
      <c r="I2343" s="246"/>
      <c r="J2343" s="291"/>
    </row>
    <row r="2344" spans="1:10" x14ac:dyDescent="0.25">
      <c r="A2344" s="222">
        <v>89294</v>
      </c>
      <c r="B2344" s="207" t="s">
        <v>1987</v>
      </c>
      <c r="C2344" s="207" t="s">
        <v>1988</v>
      </c>
      <c r="D2344" s="207" t="s">
        <v>1989</v>
      </c>
      <c r="E2344" s="207" t="s">
        <v>664</v>
      </c>
      <c r="F2344" s="207">
        <v>4</v>
      </c>
      <c r="G2344" s="38" t="s">
        <v>277</v>
      </c>
      <c r="H2344" s="38">
        <v>2</v>
      </c>
      <c r="I2344" s="207">
        <v>6</v>
      </c>
      <c r="J2344" s="284">
        <v>45169</v>
      </c>
    </row>
    <row r="2345" spans="1:10" ht="15" customHeight="1" thickBot="1" x14ac:dyDescent="0.25">
      <c r="A2345" s="222"/>
      <c r="B2345" s="207"/>
      <c r="C2345" s="207"/>
      <c r="D2345" s="207"/>
      <c r="E2345" s="207"/>
      <c r="F2345" s="207"/>
      <c r="G2345" s="33" t="s">
        <v>39</v>
      </c>
      <c r="H2345" s="33">
        <v>2</v>
      </c>
      <c r="I2345" s="207"/>
      <c r="J2345" s="284"/>
    </row>
    <row r="2346" spans="1:10" ht="15.75" x14ac:dyDescent="0.25">
      <c r="A2346" s="34">
        <v>3130084</v>
      </c>
      <c r="B2346" s="35" t="s">
        <v>1990</v>
      </c>
      <c r="C2346" s="35" t="s">
        <v>1991</v>
      </c>
      <c r="D2346" s="35" t="s">
        <v>1989</v>
      </c>
      <c r="E2346" s="35" t="s">
        <v>664</v>
      </c>
      <c r="F2346" s="35">
        <v>2</v>
      </c>
      <c r="G2346" s="35" t="s">
        <v>33</v>
      </c>
      <c r="H2346" s="35">
        <v>2</v>
      </c>
      <c r="I2346" s="35">
        <v>4</v>
      </c>
      <c r="J2346" s="36">
        <v>45169</v>
      </c>
    </row>
    <row r="2347" spans="1:10" x14ac:dyDescent="0.25">
      <c r="A2347" s="205">
        <v>120584</v>
      </c>
      <c r="B2347" s="203" t="s">
        <v>1992</v>
      </c>
      <c r="C2347" s="203" t="s">
        <v>1993</v>
      </c>
      <c r="D2347" s="203" t="s">
        <v>1989</v>
      </c>
      <c r="E2347" s="203" t="s">
        <v>1994</v>
      </c>
      <c r="F2347" s="203">
        <v>4</v>
      </c>
      <c r="G2347" s="37" t="s">
        <v>14</v>
      </c>
      <c r="H2347" s="37">
        <v>2</v>
      </c>
      <c r="I2347" s="203">
        <v>6</v>
      </c>
      <c r="J2347" s="204">
        <v>45176</v>
      </c>
    </row>
    <row r="2348" spans="1:10" ht="15.75" x14ac:dyDescent="0.25">
      <c r="A2348" s="195"/>
      <c r="B2348" s="189"/>
      <c r="C2348" s="189"/>
      <c r="D2348" s="189"/>
      <c r="E2348" s="189"/>
      <c r="F2348" s="189"/>
      <c r="G2348" s="33" t="s">
        <v>16</v>
      </c>
      <c r="H2348" s="33">
        <v>2</v>
      </c>
      <c r="I2348" s="189"/>
      <c r="J2348" s="240"/>
    </row>
    <row r="2349" spans="1:10" ht="15.75" x14ac:dyDescent="0.25">
      <c r="A2349" s="34">
        <v>114798</v>
      </c>
      <c r="B2349" s="35" t="s">
        <v>1995</v>
      </c>
      <c r="C2349" s="35" t="s">
        <v>1996</v>
      </c>
      <c r="D2349" s="35" t="s">
        <v>1989</v>
      </c>
      <c r="E2349" s="35" t="s">
        <v>595</v>
      </c>
      <c r="F2349" s="35">
        <v>3</v>
      </c>
      <c r="G2349" s="35" t="s">
        <v>14</v>
      </c>
      <c r="H2349" s="35">
        <v>3</v>
      </c>
      <c r="I2349" s="35">
        <v>5</v>
      </c>
      <c r="J2349" s="36">
        <v>45176</v>
      </c>
    </row>
    <row r="2350" spans="1:10" ht="30.75" x14ac:dyDescent="0.25">
      <c r="A2350" s="34">
        <v>175403</v>
      </c>
      <c r="B2350" s="35" t="s">
        <v>1997</v>
      </c>
      <c r="C2350" s="35" t="s">
        <v>1998</v>
      </c>
      <c r="D2350" s="35" t="s">
        <v>1989</v>
      </c>
      <c r="E2350" s="35" t="s">
        <v>664</v>
      </c>
      <c r="F2350" s="35">
        <v>2</v>
      </c>
      <c r="G2350" s="35" t="s">
        <v>16</v>
      </c>
      <c r="H2350" s="35">
        <v>2</v>
      </c>
      <c r="I2350" s="35">
        <v>4</v>
      </c>
      <c r="J2350" s="36">
        <v>45176</v>
      </c>
    </row>
    <row r="2351" spans="1:10" ht="15" customHeight="1" thickBot="1" x14ac:dyDescent="0.25">
      <c r="A2351" s="34">
        <v>150892</v>
      </c>
      <c r="B2351" s="35" t="s">
        <v>1999</v>
      </c>
      <c r="C2351" s="35" t="s">
        <v>2000</v>
      </c>
      <c r="D2351" s="35" t="s">
        <v>36</v>
      </c>
      <c r="E2351" s="35" t="s">
        <v>2001</v>
      </c>
      <c r="F2351" s="35">
        <v>10</v>
      </c>
      <c r="G2351" s="35" t="s">
        <v>31</v>
      </c>
      <c r="H2351" s="35">
        <v>10</v>
      </c>
      <c r="I2351" s="35">
        <v>12</v>
      </c>
      <c r="J2351" s="36">
        <v>45168</v>
      </c>
    </row>
    <row r="2352" spans="1:10" ht="15.75" x14ac:dyDescent="0.25">
      <c r="A2352" s="34">
        <v>109033</v>
      </c>
      <c r="B2352" s="35" t="s">
        <v>2002</v>
      </c>
      <c r="C2352" s="35" t="s">
        <v>2002</v>
      </c>
      <c r="D2352" s="35" t="s">
        <v>36</v>
      </c>
      <c r="E2352" s="35" t="s">
        <v>364</v>
      </c>
      <c r="F2352" s="35">
        <v>4</v>
      </c>
      <c r="G2352" s="35" t="s">
        <v>33</v>
      </c>
      <c r="H2352" s="35">
        <v>4</v>
      </c>
      <c r="I2352" s="35">
        <v>6</v>
      </c>
      <c r="J2352" s="36">
        <v>45168</v>
      </c>
    </row>
    <row r="2353" spans="1:10" x14ac:dyDescent="0.25">
      <c r="A2353" s="205">
        <v>89497</v>
      </c>
      <c r="B2353" s="203" t="s">
        <v>2003</v>
      </c>
      <c r="C2353" s="203" t="s">
        <v>2004</v>
      </c>
      <c r="D2353" s="203" t="s">
        <v>2005</v>
      </c>
      <c r="E2353" s="203" t="s">
        <v>2006</v>
      </c>
      <c r="F2353" s="203">
        <v>2.8</v>
      </c>
      <c r="G2353" s="37" t="s">
        <v>14</v>
      </c>
      <c r="H2353" s="37">
        <v>1.4</v>
      </c>
      <c r="I2353" s="203">
        <v>4</v>
      </c>
      <c r="J2353" s="204">
        <v>45167</v>
      </c>
    </row>
    <row r="2354" spans="1:10" ht="15.75" x14ac:dyDescent="0.25">
      <c r="A2354" s="195"/>
      <c r="B2354" s="189"/>
      <c r="C2354" s="189"/>
      <c r="D2354" s="189"/>
      <c r="E2354" s="189"/>
      <c r="F2354" s="189"/>
      <c r="G2354" s="33" t="s">
        <v>16</v>
      </c>
      <c r="H2354" s="33">
        <v>1.4</v>
      </c>
      <c r="I2354" s="189"/>
      <c r="J2354" s="240"/>
    </row>
    <row r="2355" spans="1:10" ht="15.75" x14ac:dyDescent="0.25">
      <c r="A2355" s="34">
        <v>163574</v>
      </c>
      <c r="B2355" s="35" t="s">
        <v>2007</v>
      </c>
      <c r="C2355" s="35" t="s">
        <v>2007</v>
      </c>
      <c r="D2355" s="35" t="s">
        <v>36</v>
      </c>
      <c r="E2355" s="35" t="s">
        <v>364</v>
      </c>
      <c r="F2355" s="35">
        <v>2</v>
      </c>
      <c r="G2355" s="35" t="s">
        <v>39</v>
      </c>
      <c r="H2355" s="35">
        <v>2</v>
      </c>
      <c r="I2355" s="35">
        <v>4</v>
      </c>
      <c r="J2355" s="36">
        <v>45166</v>
      </c>
    </row>
    <row r="2356" spans="1:10" ht="15" customHeight="1" thickBot="1" x14ac:dyDescent="0.25">
      <c r="A2356" s="34">
        <v>176978</v>
      </c>
      <c r="B2356" s="35" t="s">
        <v>2008</v>
      </c>
      <c r="C2356" s="35" t="s">
        <v>2009</v>
      </c>
      <c r="D2356" s="35" t="s">
        <v>2005</v>
      </c>
      <c r="E2356" s="35" t="s">
        <v>2009</v>
      </c>
      <c r="F2356" s="35">
        <v>4</v>
      </c>
      <c r="G2356" s="35" t="s">
        <v>14</v>
      </c>
      <c r="H2356" s="35">
        <v>4</v>
      </c>
      <c r="I2356" s="35">
        <v>6</v>
      </c>
      <c r="J2356" s="36">
        <v>45166</v>
      </c>
    </row>
    <row r="2357" spans="1:10" ht="15.75" x14ac:dyDescent="0.25">
      <c r="A2357" s="34">
        <v>172733</v>
      </c>
      <c r="B2357" s="35" t="s">
        <v>2010</v>
      </c>
      <c r="C2357" s="35" t="s">
        <v>2010</v>
      </c>
      <c r="D2357" s="35" t="s">
        <v>2011</v>
      </c>
      <c r="E2357" s="35" t="s">
        <v>664</v>
      </c>
      <c r="F2357" s="35">
        <v>1.8</v>
      </c>
      <c r="G2357" s="35" t="s">
        <v>39</v>
      </c>
      <c r="H2357" s="35">
        <v>1.8</v>
      </c>
      <c r="I2357" s="35">
        <v>3</v>
      </c>
      <c r="J2357" s="36">
        <v>45167</v>
      </c>
    </row>
    <row r="2358" spans="1:10" x14ac:dyDescent="0.25">
      <c r="A2358" s="205">
        <v>89352</v>
      </c>
      <c r="B2358" s="203" t="s">
        <v>2012</v>
      </c>
      <c r="C2358" s="203" t="s">
        <v>2013</v>
      </c>
      <c r="D2358" s="203" t="s">
        <v>36</v>
      </c>
      <c r="E2358" s="203" t="s">
        <v>36</v>
      </c>
      <c r="F2358" s="203">
        <v>10.85</v>
      </c>
      <c r="G2358" s="37" t="s">
        <v>624</v>
      </c>
      <c r="H2358" s="37">
        <v>4.24</v>
      </c>
      <c r="I2358" s="203">
        <v>12</v>
      </c>
      <c r="J2358" s="204">
        <v>45166</v>
      </c>
    </row>
    <row r="2359" spans="1:10" ht="15" customHeight="1" x14ac:dyDescent="0.25">
      <c r="A2359" s="194"/>
      <c r="B2359" s="188"/>
      <c r="C2359" s="188"/>
      <c r="D2359" s="188"/>
      <c r="E2359" s="188"/>
      <c r="F2359" s="188"/>
      <c r="G2359" s="32" t="s">
        <v>31</v>
      </c>
      <c r="H2359" s="32">
        <v>4.93</v>
      </c>
      <c r="I2359" s="188"/>
      <c r="J2359" s="239"/>
    </row>
    <row r="2360" spans="1:10" ht="15.75" x14ac:dyDescent="0.25">
      <c r="A2360" s="195"/>
      <c r="B2360" s="189"/>
      <c r="C2360" s="189"/>
      <c r="D2360" s="189"/>
      <c r="E2360" s="189"/>
      <c r="F2360" s="189"/>
      <c r="G2360" s="33" t="s">
        <v>348</v>
      </c>
      <c r="H2360" s="33">
        <v>1.68</v>
      </c>
      <c r="I2360" s="189"/>
      <c r="J2360" s="240"/>
    </row>
    <row r="2361" spans="1:10" ht="15" customHeight="1" x14ac:dyDescent="0.25">
      <c r="A2361" s="205">
        <v>3103276</v>
      </c>
      <c r="B2361" s="203" t="s">
        <v>2014</v>
      </c>
      <c r="C2361" s="203" t="s">
        <v>2015</v>
      </c>
      <c r="D2361" s="203" t="s">
        <v>36</v>
      </c>
      <c r="E2361" s="203" t="s">
        <v>2016</v>
      </c>
      <c r="F2361" s="203">
        <v>3.8</v>
      </c>
      <c r="G2361" s="37" t="s">
        <v>14</v>
      </c>
      <c r="H2361" s="37">
        <v>1.9</v>
      </c>
      <c r="I2361" s="203">
        <v>5</v>
      </c>
      <c r="J2361" s="204">
        <v>45167</v>
      </c>
    </row>
    <row r="2362" spans="1:10" ht="15.75" x14ac:dyDescent="0.25">
      <c r="A2362" s="195"/>
      <c r="B2362" s="189"/>
      <c r="C2362" s="189"/>
      <c r="D2362" s="189"/>
      <c r="E2362" s="189"/>
      <c r="F2362" s="189"/>
      <c r="G2362" s="33" t="s">
        <v>16</v>
      </c>
      <c r="H2362" s="33">
        <v>1.9</v>
      </c>
      <c r="I2362" s="189"/>
      <c r="J2362" s="240"/>
    </row>
    <row r="2363" spans="1:10" x14ac:dyDescent="0.25">
      <c r="A2363" s="205">
        <v>154363</v>
      </c>
      <c r="B2363" s="203" t="s">
        <v>2017</v>
      </c>
      <c r="C2363" s="203" t="s">
        <v>2018</v>
      </c>
      <c r="D2363" s="203" t="s">
        <v>36</v>
      </c>
      <c r="E2363" s="206" t="s">
        <v>364</v>
      </c>
      <c r="F2363" s="203">
        <v>9.5</v>
      </c>
      <c r="G2363" s="37" t="s">
        <v>42</v>
      </c>
      <c r="H2363" s="37">
        <v>0.5</v>
      </c>
      <c r="I2363" s="203">
        <v>11</v>
      </c>
      <c r="J2363" s="204">
        <v>45168</v>
      </c>
    </row>
    <row r="2364" spans="1:10" x14ac:dyDescent="0.25">
      <c r="A2364" s="194"/>
      <c r="B2364" s="188"/>
      <c r="C2364" s="188"/>
      <c r="D2364" s="188"/>
      <c r="E2364" s="207"/>
      <c r="F2364" s="188"/>
      <c r="G2364" s="32" t="s">
        <v>1896</v>
      </c>
      <c r="H2364" s="32">
        <v>2.5</v>
      </c>
      <c r="I2364" s="188"/>
      <c r="J2364" s="239"/>
    </row>
    <row r="2365" spans="1:10" x14ac:dyDescent="0.25">
      <c r="A2365" s="194"/>
      <c r="B2365" s="188"/>
      <c r="C2365" s="188"/>
      <c r="D2365" s="188"/>
      <c r="E2365" s="207"/>
      <c r="F2365" s="188"/>
      <c r="G2365" s="32" t="s">
        <v>1897</v>
      </c>
      <c r="H2365" s="32">
        <v>0.5</v>
      </c>
      <c r="I2365" s="188"/>
      <c r="J2365" s="239"/>
    </row>
    <row r="2366" spans="1:10" ht="15" customHeight="1" x14ac:dyDescent="0.25">
      <c r="A2366" s="194"/>
      <c r="B2366" s="188"/>
      <c r="C2366" s="188"/>
      <c r="D2366" s="188"/>
      <c r="E2366" s="207"/>
      <c r="F2366" s="188"/>
      <c r="G2366" s="32" t="s">
        <v>2019</v>
      </c>
      <c r="H2366" s="32">
        <v>2</v>
      </c>
      <c r="I2366" s="188"/>
      <c r="J2366" s="239"/>
    </row>
    <row r="2367" spans="1:10" ht="15.75" x14ac:dyDescent="0.25">
      <c r="A2367" s="195"/>
      <c r="B2367" s="189"/>
      <c r="C2367" s="189"/>
      <c r="D2367" s="189"/>
      <c r="E2367" s="207"/>
      <c r="F2367" s="189"/>
      <c r="G2367" s="33" t="s">
        <v>2020</v>
      </c>
      <c r="H2367" s="33">
        <v>4</v>
      </c>
      <c r="I2367" s="189"/>
      <c r="J2367" s="240"/>
    </row>
    <row r="2368" spans="1:10" x14ac:dyDescent="0.25">
      <c r="A2368" s="205">
        <v>89854</v>
      </c>
      <c r="B2368" s="203" t="s">
        <v>2021</v>
      </c>
      <c r="C2368" s="203" t="s">
        <v>2022</v>
      </c>
      <c r="D2368" s="203" t="s">
        <v>36</v>
      </c>
      <c r="E2368" s="203" t="s">
        <v>2023</v>
      </c>
      <c r="F2368" s="203">
        <v>11.24</v>
      </c>
      <c r="G2368" s="37" t="s">
        <v>33</v>
      </c>
      <c r="H2368" s="37">
        <v>3.84</v>
      </c>
      <c r="I2368" s="203">
        <v>13</v>
      </c>
      <c r="J2368" s="204">
        <v>45166</v>
      </c>
    </row>
    <row r="2369" spans="1:10" x14ac:dyDescent="0.25">
      <c r="A2369" s="194"/>
      <c r="B2369" s="188"/>
      <c r="C2369" s="188"/>
      <c r="D2369" s="188"/>
      <c r="E2369" s="188"/>
      <c r="F2369" s="188"/>
      <c r="G2369" s="32" t="s">
        <v>39</v>
      </c>
      <c r="H2369" s="32">
        <v>5.8</v>
      </c>
      <c r="I2369" s="188"/>
      <c r="J2369" s="239"/>
    </row>
    <row r="2370" spans="1:10" ht="15" customHeight="1" thickBot="1" x14ac:dyDescent="0.25">
      <c r="A2370" s="195"/>
      <c r="B2370" s="189"/>
      <c r="C2370" s="189"/>
      <c r="D2370" s="189"/>
      <c r="E2370" s="189"/>
      <c r="F2370" s="189"/>
      <c r="G2370" s="33" t="s">
        <v>41</v>
      </c>
      <c r="H2370" s="33">
        <v>1.6</v>
      </c>
      <c r="I2370" s="189"/>
      <c r="J2370" s="240"/>
    </row>
    <row r="2371" spans="1:10" ht="15.75" x14ac:dyDescent="0.25">
      <c r="A2371" s="34">
        <v>3101261</v>
      </c>
      <c r="B2371" s="35" t="s">
        <v>2024</v>
      </c>
      <c r="C2371" s="35" t="s">
        <v>2025</v>
      </c>
      <c r="D2371" s="35" t="s">
        <v>21</v>
      </c>
      <c r="E2371" s="35" t="s">
        <v>2026</v>
      </c>
      <c r="F2371" s="35">
        <v>2</v>
      </c>
      <c r="G2371" s="35" t="s">
        <v>18</v>
      </c>
      <c r="H2371" s="35">
        <v>2</v>
      </c>
      <c r="I2371" s="35">
        <v>4</v>
      </c>
      <c r="J2371" s="36">
        <v>45162</v>
      </c>
    </row>
    <row r="2372" spans="1:10" ht="15" customHeight="1" x14ac:dyDescent="0.25">
      <c r="A2372" s="221">
        <v>178098</v>
      </c>
      <c r="B2372" s="206" t="s">
        <v>2027</v>
      </c>
      <c r="C2372" s="206" t="s">
        <v>2028</v>
      </c>
      <c r="D2372" s="206" t="s">
        <v>275</v>
      </c>
      <c r="E2372" s="206" t="s">
        <v>2029</v>
      </c>
      <c r="F2372" s="206">
        <v>2.48</v>
      </c>
      <c r="G2372" s="37" t="s">
        <v>1710</v>
      </c>
      <c r="H2372" s="37">
        <v>1.27</v>
      </c>
      <c r="I2372" s="206">
        <v>4</v>
      </c>
      <c r="J2372" s="268">
        <v>45163</v>
      </c>
    </row>
    <row r="2373" spans="1:10" ht="15.75" x14ac:dyDescent="0.25">
      <c r="A2373" s="222"/>
      <c r="B2373" s="207"/>
      <c r="C2373" s="207"/>
      <c r="D2373" s="207"/>
      <c r="E2373" s="207"/>
      <c r="F2373" s="207"/>
      <c r="G2373" s="33" t="s">
        <v>14</v>
      </c>
      <c r="H2373" s="33">
        <v>1.21</v>
      </c>
      <c r="I2373" s="207"/>
      <c r="J2373" s="284"/>
    </row>
    <row r="2374" spans="1:10" x14ac:dyDescent="0.25">
      <c r="A2374" s="205">
        <v>150359</v>
      </c>
      <c r="B2374" s="203" t="s">
        <v>2030</v>
      </c>
      <c r="C2374" s="203" t="s">
        <v>2031</v>
      </c>
      <c r="D2374" s="203" t="s">
        <v>21</v>
      </c>
      <c r="E2374" s="206" t="s">
        <v>2032</v>
      </c>
      <c r="F2374" s="203">
        <v>12.56</v>
      </c>
      <c r="G2374" s="37" t="s">
        <v>19</v>
      </c>
      <c r="H2374" s="37">
        <v>0.82</v>
      </c>
      <c r="I2374" s="203">
        <v>14</v>
      </c>
      <c r="J2374" s="204">
        <v>45169</v>
      </c>
    </row>
    <row r="2375" spans="1:10" x14ac:dyDescent="0.25">
      <c r="A2375" s="194"/>
      <c r="B2375" s="188"/>
      <c r="C2375" s="188"/>
      <c r="D2375" s="188"/>
      <c r="E2375" s="208"/>
      <c r="F2375" s="188"/>
      <c r="G2375" s="32" t="s">
        <v>18</v>
      </c>
      <c r="H2375" s="32">
        <v>2.67</v>
      </c>
      <c r="I2375" s="188"/>
      <c r="J2375" s="239"/>
    </row>
    <row r="2376" spans="1:10" x14ac:dyDescent="0.25">
      <c r="A2376" s="194"/>
      <c r="B2376" s="188"/>
      <c r="C2376" s="188"/>
      <c r="D2376" s="188"/>
      <c r="E2376" s="189" t="s">
        <v>507</v>
      </c>
      <c r="F2376" s="188"/>
      <c r="G2376" s="32" t="s">
        <v>19</v>
      </c>
      <c r="H2376" s="32">
        <v>0.82</v>
      </c>
      <c r="I2376" s="188"/>
      <c r="J2376" s="239"/>
    </row>
    <row r="2377" spans="1:10" x14ac:dyDescent="0.25">
      <c r="A2377" s="194"/>
      <c r="B2377" s="188"/>
      <c r="C2377" s="188"/>
      <c r="D2377" s="188"/>
      <c r="E2377" s="208"/>
      <c r="F2377" s="188"/>
      <c r="G2377" s="32" t="s">
        <v>18</v>
      </c>
      <c r="H2377" s="32">
        <v>2.67</v>
      </c>
      <c r="I2377" s="188"/>
      <c r="J2377" s="239"/>
    </row>
    <row r="2378" spans="1:10" x14ac:dyDescent="0.25">
      <c r="A2378" s="194"/>
      <c r="B2378" s="188"/>
      <c r="C2378" s="188"/>
      <c r="D2378" s="188"/>
      <c r="E2378" s="189" t="s">
        <v>22</v>
      </c>
      <c r="F2378" s="188"/>
      <c r="G2378" s="32" t="s">
        <v>19</v>
      </c>
      <c r="H2378" s="32">
        <v>0.66</v>
      </c>
      <c r="I2378" s="188"/>
      <c r="J2378" s="239"/>
    </row>
    <row r="2379" spans="1:10" x14ac:dyDescent="0.25">
      <c r="A2379" s="194"/>
      <c r="B2379" s="188"/>
      <c r="C2379" s="188"/>
      <c r="D2379" s="188"/>
      <c r="E2379" s="208"/>
      <c r="F2379" s="188"/>
      <c r="G2379" s="32" t="s">
        <v>18</v>
      </c>
      <c r="H2379" s="32">
        <v>1.95</v>
      </c>
      <c r="I2379" s="188"/>
      <c r="J2379" s="239"/>
    </row>
    <row r="2380" spans="1:10" ht="15" customHeight="1" x14ac:dyDescent="0.25">
      <c r="A2380" s="194"/>
      <c r="B2380" s="188"/>
      <c r="C2380" s="188"/>
      <c r="D2380" s="188"/>
      <c r="E2380" s="189" t="s">
        <v>15</v>
      </c>
      <c r="F2380" s="188"/>
      <c r="G2380" s="32" t="s">
        <v>19</v>
      </c>
      <c r="H2380" s="32">
        <v>0.83</v>
      </c>
      <c r="I2380" s="188"/>
      <c r="J2380" s="239"/>
    </row>
    <row r="2381" spans="1:10" ht="15.75" x14ac:dyDescent="0.25">
      <c r="A2381" s="195"/>
      <c r="B2381" s="189"/>
      <c r="C2381" s="189"/>
      <c r="D2381" s="189"/>
      <c r="E2381" s="207"/>
      <c r="F2381" s="189"/>
      <c r="G2381" s="33" t="s">
        <v>18</v>
      </c>
      <c r="H2381" s="33">
        <v>2.14</v>
      </c>
      <c r="I2381" s="189"/>
      <c r="J2381" s="240"/>
    </row>
    <row r="2382" spans="1:10" x14ac:dyDescent="0.25">
      <c r="A2382" s="221">
        <v>92951</v>
      </c>
      <c r="B2382" s="206" t="s">
        <v>2033</v>
      </c>
      <c r="C2382" s="206" t="s">
        <v>2034</v>
      </c>
      <c r="D2382" s="206" t="s">
        <v>418</v>
      </c>
      <c r="E2382" s="206" t="s">
        <v>2035</v>
      </c>
      <c r="F2382" s="206">
        <v>13.15</v>
      </c>
      <c r="G2382" s="37" t="s">
        <v>14</v>
      </c>
      <c r="H2382" s="37">
        <v>4.7300000000000004</v>
      </c>
      <c r="I2382" s="206">
        <v>15</v>
      </c>
      <c r="J2382" s="268">
        <v>45166</v>
      </c>
    </row>
    <row r="2383" spans="1:10" x14ac:dyDescent="0.25">
      <c r="A2383" s="222"/>
      <c r="B2383" s="207"/>
      <c r="C2383" s="207"/>
      <c r="D2383" s="207"/>
      <c r="E2383" s="207"/>
      <c r="F2383" s="207"/>
      <c r="G2383" s="32" t="s">
        <v>18</v>
      </c>
      <c r="H2383" s="32">
        <v>4.67</v>
      </c>
      <c r="I2383" s="207"/>
      <c r="J2383" s="284"/>
    </row>
    <row r="2384" spans="1:10" x14ac:dyDescent="0.25">
      <c r="A2384" s="222"/>
      <c r="B2384" s="207"/>
      <c r="C2384" s="207"/>
      <c r="D2384" s="207"/>
      <c r="E2384" s="207"/>
      <c r="F2384" s="207"/>
      <c r="G2384" s="32" t="s">
        <v>899</v>
      </c>
      <c r="H2384" s="32">
        <v>0.98</v>
      </c>
      <c r="I2384" s="207"/>
      <c r="J2384" s="284"/>
    </row>
    <row r="2385" spans="1:10" x14ac:dyDescent="0.25">
      <c r="A2385" s="222"/>
      <c r="B2385" s="207"/>
      <c r="C2385" s="207"/>
      <c r="D2385" s="207"/>
      <c r="E2385" s="207"/>
      <c r="F2385" s="207"/>
      <c r="G2385" s="32" t="s">
        <v>19</v>
      </c>
      <c r="H2385" s="32">
        <v>1.26</v>
      </c>
      <c r="I2385" s="207"/>
      <c r="J2385" s="284"/>
    </row>
    <row r="2386" spans="1:10" x14ac:dyDescent="0.25">
      <c r="A2386" s="222"/>
      <c r="B2386" s="207"/>
      <c r="C2386" s="207"/>
      <c r="D2386" s="207"/>
      <c r="E2386" s="208"/>
      <c r="F2386" s="208"/>
      <c r="G2386" s="32" t="s">
        <v>1721</v>
      </c>
      <c r="H2386" s="32">
        <v>1.51</v>
      </c>
      <c r="I2386" s="208"/>
      <c r="J2386" s="284"/>
    </row>
    <row r="2387" spans="1:10" x14ac:dyDescent="0.25">
      <c r="A2387" s="222"/>
      <c r="B2387" s="207"/>
      <c r="C2387" s="207"/>
      <c r="D2387" s="207"/>
      <c r="E2387" s="189" t="s">
        <v>2036</v>
      </c>
      <c r="F2387" s="189">
        <v>11.05</v>
      </c>
      <c r="G2387" s="32" t="s">
        <v>18</v>
      </c>
      <c r="H2387" s="32">
        <v>3.08</v>
      </c>
      <c r="I2387" s="189">
        <v>13</v>
      </c>
      <c r="J2387" s="284"/>
    </row>
    <row r="2388" spans="1:10" x14ac:dyDescent="0.25">
      <c r="A2388" s="222"/>
      <c r="B2388" s="207"/>
      <c r="C2388" s="207"/>
      <c r="D2388" s="207"/>
      <c r="E2388" s="207"/>
      <c r="F2388" s="207"/>
      <c r="G2388" s="32" t="s">
        <v>19</v>
      </c>
      <c r="H2388" s="32">
        <v>2.98</v>
      </c>
      <c r="I2388" s="207"/>
      <c r="J2388" s="284"/>
    </row>
    <row r="2389" spans="1:10" x14ac:dyDescent="0.25">
      <c r="A2389" s="222"/>
      <c r="B2389" s="207"/>
      <c r="C2389" s="207"/>
      <c r="D2389" s="207"/>
      <c r="E2389" s="207"/>
      <c r="F2389" s="207"/>
      <c r="G2389" s="32" t="s">
        <v>72</v>
      </c>
      <c r="H2389" s="32">
        <v>3.11</v>
      </c>
      <c r="I2389" s="207"/>
      <c r="J2389" s="284"/>
    </row>
    <row r="2390" spans="1:10" ht="15.75" thickBot="1" x14ac:dyDescent="0.3">
      <c r="A2390" s="285"/>
      <c r="B2390" s="209"/>
      <c r="C2390" s="209"/>
      <c r="D2390" s="209"/>
      <c r="E2390" s="209"/>
      <c r="F2390" s="209"/>
      <c r="G2390" s="53" t="s">
        <v>16</v>
      </c>
      <c r="H2390" s="53">
        <v>1.88</v>
      </c>
      <c r="I2390" s="209"/>
      <c r="J2390" s="269"/>
    </row>
    <row r="2391" spans="1:10" ht="15" customHeight="1" thickBot="1" x14ac:dyDescent="0.25">
      <c r="A2391" s="54">
        <v>166518</v>
      </c>
      <c r="B2391" s="55" t="s">
        <v>1698</v>
      </c>
      <c r="C2391" s="55" t="s">
        <v>1699</v>
      </c>
      <c r="D2391" s="55" t="s">
        <v>1700</v>
      </c>
      <c r="E2391" s="55">
        <v>2</v>
      </c>
      <c r="F2391" s="55">
        <v>2.4700000000000002</v>
      </c>
      <c r="G2391" s="55" t="s">
        <v>16</v>
      </c>
      <c r="H2391" s="55">
        <v>2.4700000000000002</v>
      </c>
      <c r="I2391" s="55">
        <v>4</v>
      </c>
      <c r="J2391" s="57">
        <v>45149</v>
      </c>
    </row>
    <row r="2392" spans="1:10" ht="15.75" x14ac:dyDescent="0.25">
      <c r="A2392" s="34">
        <v>90586</v>
      </c>
      <c r="B2392" s="35" t="s">
        <v>2037</v>
      </c>
      <c r="C2392" s="35" t="s">
        <v>2038</v>
      </c>
      <c r="D2392" s="35" t="s">
        <v>2039</v>
      </c>
      <c r="E2392" s="35" t="s">
        <v>2040</v>
      </c>
      <c r="F2392" s="35">
        <v>2.6</v>
      </c>
      <c r="G2392" s="35" t="s">
        <v>102</v>
      </c>
      <c r="H2392" s="35">
        <v>2.6</v>
      </c>
      <c r="I2392" s="35">
        <v>4</v>
      </c>
      <c r="J2392" s="36">
        <v>45167</v>
      </c>
    </row>
    <row r="2393" spans="1:10" ht="15" customHeight="1" x14ac:dyDescent="0.25">
      <c r="A2393" s="205">
        <v>118772</v>
      </c>
      <c r="B2393" s="203" t="s">
        <v>2041</v>
      </c>
      <c r="C2393" s="203" t="s">
        <v>2041</v>
      </c>
      <c r="D2393" s="203" t="s">
        <v>2039</v>
      </c>
      <c r="E2393" s="203" t="s">
        <v>22</v>
      </c>
      <c r="F2393" s="203">
        <v>2.6</v>
      </c>
      <c r="G2393" s="37" t="s">
        <v>16</v>
      </c>
      <c r="H2393" s="37">
        <v>1.6</v>
      </c>
      <c r="I2393" s="203">
        <v>4</v>
      </c>
      <c r="J2393" s="204">
        <v>45174</v>
      </c>
    </row>
    <row r="2394" spans="1:10" ht="15.75" x14ac:dyDescent="0.25">
      <c r="A2394" s="195"/>
      <c r="B2394" s="189"/>
      <c r="C2394" s="189"/>
      <c r="D2394" s="189"/>
      <c r="E2394" s="189"/>
      <c r="F2394" s="189"/>
      <c r="G2394" s="33" t="s">
        <v>72</v>
      </c>
      <c r="H2394" s="33">
        <v>1</v>
      </c>
      <c r="I2394" s="189"/>
      <c r="J2394" s="240"/>
    </row>
    <row r="2395" spans="1:10" x14ac:dyDescent="0.25">
      <c r="A2395" s="221">
        <v>150905</v>
      </c>
      <c r="B2395" s="206" t="s">
        <v>2042</v>
      </c>
      <c r="C2395" s="206" t="s">
        <v>2043</v>
      </c>
      <c r="D2395" s="206" t="s">
        <v>310</v>
      </c>
      <c r="E2395" s="37">
        <v>1</v>
      </c>
      <c r="F2395" s="206">
        <v>1.87</v>
      </c>
      <c r="G2395" s="37" t="s">
        <v>2044</v>
      </c>
      <c r="H2395" s="37">
        <v>0.56999999999999995</v>
      </c>
      <c r="I2395" s="206">
        <v>3</v>
      </c>
      <c r="J2395" s="268">
        <v>45162</v>
      </c>
    </row>
    <row r="2396" spans="1:10" x14ac:dyDescent="0.25">
      <c r="A2396" s="222"/>
      <c r="B2396" s="207"/>
      <c r="C2396" s="207"/>
      <c r="D2396" s="207"/>
      <c r="E2396" s="32">
        <v>2</v>
      </c>
      <c r="F2396" s="207"/>
      <c r="G2396" s="32" t="s">
        <v>2045</v>
      </c>
      <c r="H2396" s="32">
        <v>0.56999999999999995</v>
      </c>
      <c r="I2396" s="207"/>
      <c r="J2396" s="284"/>
    </row>
    <row r="2397" spans="1:10" ht="15" customHeight="1" x14ac:dyDescent="0.25">
      <c r="A2397" s="222"/>
      <c r="B2397" s="207"/>
      <c r="C2397" s="207"/>
      <c r="D2397" s="207"/>
      <c r="E2397" s="32">
        <v>3</v>
      </c>
      <c r="F2397" s="207"/>
      <c r="G2397" s="32" t="s">
        <v>2045</v>
      </c>
      <c r="H2397" s="32">
        <v>0.41</v>
      </c>
      <c r="I2397" s="207"/>
      <c r="J2397" s="284"/>
    </row>
    <row r="2398" spans="1:10" ht="15.75" thickBot="1" x14ac:dyDescent="0.3">
      <c r="A2398" s="285"/>
      <c r="B2398" s="209"/>
      <c r="C2398" s="209"/>
      <c r="D2398" s="209"/>
      <c r="E2398" s="53">
        <v>4</v>
      </c>
      <c r="F2398" s="209"/>
      <c r="G2398" s="53" t="s">
        <v>2045</v>
      </c>
      <c r="H2398" s="53">
        <v>0.32</v>
      </c>
      <c r="I2398" s="209"/>
      <c r="J2398" s="269"/>
    </row>
    <row r="2399" spans="1:10" x14ac:dyDescent="0.25">
      <c r="A2399" s="222">
        <v>150902</v>
      </c>
      <c r="B2399" s="207" t="s">
        <v>2042</v>
      </c>
      <c r="C2399" s="207" t="s">
        <v>2046</v>
      </c>
      <c r="D2399" s="207" t="s">
        <v>21</v>
      </c>
      <c r="E2399" s="207">
        <v>1</v>
      </c>
      <c r="F2399" s="207">
        <v>0.81</v>
      </c>
      <c r="G2399" s="38" t="s">
        <v>39</v>
      </c>
      <c r="H2399" s="38">
        <v>0.15</v>
      </c>
      <c r="I2399" s="207">
        <v>2</v>
      </c>
      <c r="J2399" s="284">
        <v>45162</v>
      </c>
    </row>
    <row r="2400" spans="1:10" ht="15" customHeight="1" x14ac:dyDescent="0.25">
      <c r="A2400" s="222"/>
      <c r="B2400" s="207"/>
      <c r="C2400" s="207"/>
      <c r="D2400" s="207"/>
      <c r="E2400" s="207"/>
      <c r="F2400" s="207"/>
      <c r="G2400" s="32" t="s">
        <v>41</v>
      </c>
      <c r="H2400" s="32">
        <v>0.5</v>
      </c>
      <c r="I2400" s="207"/>
      <c r="J2400" s="284"/>
    </row>
    <row r="2401" spans="1:10" ht="15.75" x14ac:dyDescent="0.25">
      <c r="A2401" s="222"/>
      <c r="B2401" s="207"/>
      <c r="C2401" s="207"/>
      <c r="D2401" s="207"/>
      <c r="E2401" s="207"/>
      <c r="F2401" s="207"/>
      <c r="G2401" s="33" t="s">
        <v>433</v>
      </c>
      <c r="H2401" s="33">
        <v>0.16</v>
      </c>
      <c r="I2401" s="207"/>
      <c r="J2401" s="284"/>
    </row>
    <row r="2402" spans="1:10" x14ac:dyDescent="0.25">
      <c r="A2402" s="221">
        <v>120874</v>
      </c>
      <c r="B2402" s="206" t="s">
        <v>2042</v>
      </c>
      <c r="C2402" s="206" t="s">
        <v>2047</v>
      </c>
      <c r="D2402" s="206" t="s">
        <v>310</v>
      </c>
      <c r="E2402" s="37">
        <v>1</v>
      </c>
      <c r="F2402" s="206">
        <v>3.6</v>
      </c>
      <c r="G2402" s="37" t="s">
        <v>2045</v>
      </c>
      <c r="H2402" s="37">
        <v>0.98</v>
      </c>
      <c r="I2402" s="206">
        <v>5</v>
      </c>
      <c r="J2402" s="268">
        <v>45162</v>
      </c>
    </row>
    <row r="2403" spans="1:10" x14ac:dyDescent="0.25">
      <c r="A2403" s="222"/>
      <c r="B2403" s="207"/>
      <c r="C2403" s="207"/>
      <c r="D2403" s="207"/>
      <c r="E2403" s="32">
        <v>3</v>
      </c>
      <c r="F2403" s="207"/>
      <c r="G2403" s="32" t="s">
        <v>2045</v>
      </c>
      <c r="H2403" s="32">
        <v>0.92</v>
      </c>
      <c r="I2403" s="207"/>
      <c r="J2403" s="284"/>
    </row>
    <row r="2404" spans="1:10" ht="15" customHeight="1" x14ac:dyDescent="0.25">
      <c r="A2404" s="222"/>
      <c r="B2404" s="207"/>
      <c r="C2404" s="207"/>
      <c r="D2404" s="207"/>
      <c r="E2404" s="32">
        <v>4</v>
      </c>
      <c r="F2404" s="207"/>
      <c r="G2404" s="32" t="s">
        <v>2048</v>
      </c>
      <c r="H2404" s="32">
        <v>0.71</v>
      </c>
      <c r="I2404" s="207"/>
      <c r="J2404" s="284"/>
    </row>
    <row r="2405" spans="1:10" ht="15.75" thickBot="1" x14ac:dyDescent="0.3">
      <c r="A2405" s="285"/>
      <c r="B2405" s="209"/>
      <c r="C2405" s="209"/>
      <c r="D2405" s="209"/>
      <c r="E2405" s="53">
        <v>5</v>
      </c>
      <c r="F2405" s="209"/>
      <c r="G2405" s="53" t="s">
        <v>2048</v>
      </c>
      <c r="H2405" s="53">
        <v>1.03</v>
      </c>
      <c r="I2405" s="209"/>
      <c r="J2405" s="269"/>
    </row>
    <row r="2406" spans="1:10" ht="15" customHeight="1" x14ac:dyDescent="0.25">
      <c r="A2406" s="222">
        <v>176001</v>
      </c>
      <c r="B2406" s="207" t="s">
        <v>2049</v>
      </c>
      <c r="C2406" s="207" t="s">
        <v>2050</v>
      </c>
      <c r="D2406" s="207" t="s">
        <v>2051</v>
      </c>
      <c r="E2406" s="207" t="s">
        <v>2052</v>
      </c>
      <c r="F2406" s="207">
        <v>8.4</v>
      </c>
      <c r="G2406" s="38" t="s">
        <v>14</v>
      </c>
      <c r="H2406" s="38">
        <v>4.7</v>
      </c>
      <c r="I2406" s="207">
        <v>10</v>
      </c>
      <c r="J2406" s="284">
        <v>45163</v>
      </c>
    </row>
    <row r="2407" spans="1:10" ht="15.75" x14ac:dyDescent="0.25">
      <c r="A2407" s="222"/>
      <c r="B2407" s="207"/>
      <c r="C2407" s="207"/>
      <c r="D2407" s="207"/>
      <c r="E2407" s="207"/>
      <c r="F2407" s="207"/>
      <c r="G2407" s="33" t="s">
        <v>16</v>
      </c>
      <c r="H2407" s="33">
        <v>3.7</v>
      </c>
      <c r="I2407" s="207"/>
      <c r="J2407" s="284"/>
    </row>
    <row r="2408" spans="1:10" x14ac:dyDescent="0.25">
      <c r="A2408" s="205">
        <v>175857</v>
      </c>
      <c r="B2408" s="203" t="s">
        <v>2053</v>
      </c>
      <c r="C2408" s="203" t="s">
        <v>2054</v>
      </c>
      <c r="D2408" s="203" t="s">
        <v>355</v>
      </c>
      <c r="E2408" s="203" t="s">
        <v>1909</v>
      </c>
      <c r="F2408" s="203">
        <v>5.72</v>
      </c>
      <c r="G2408" s="37" t="s">
        <v>16</v>
      </c>
      <c r="H2408" s="37">
        <v>1</v>
      </c>
      <c r="I2408" s="203">
        <v>7</v>
      </c>
      <c r="J2408" s="204">
        <v>45166</v>
      </c>
    </row>
    <row r="2409" spans="1:10" ht="15.75" x14ac:dyDescent="0.25">
      <c r="A2409" s="195"/>
      <c r="B2409" s="189"/>
      <c r="C2409" s="189"/>
      <c r="D2409" s="189"/>
      <c r="E2409" s="189"/>
      <c r="F2409" s="189"/>
      <c r="G2409" s="33" t="s">
        <v>18</v>
      </c>
      <c r="H2409" s="33">
        <v>4.72</v>
      </c>
      <c r="I2409" s="189"/>
      <c r="J2409" s="240"/>
    </row>
    <row r="2410" spans="1:10" ht="15" customHeight="1" thickBot="1" x14ac:dyDescent="0.25">
      <c r="A2410" s="34">
        <v>88651</v>
      </c>
      <c r="B2410" s="35" t="s">
        <v>2055</v>
      </c>
      <c r="C2410" s="35" t="s">
        <v>2056</v>
      </c>
      <c r="D2410" s="35" t="s">
        <v>987</v>
      </c>
      <c r="E2410" s="35" t="s">
        <v>2057</v>
      </c>
      <c r="F2410" s="35">
        <v>5.13</v>
      </c>
      <c r="G2410" s="35" t="s">
        <v>18</v>
      </c>
      <c r="H2410" s="35">
        <v>5.13</v>
      </c>
      <c r="I2410" s="35">
        <v>7</v>
      </c>
      <c r="J2410" s="36">
        <v>45169</v>
      </c>
    </row>
    <row r="2411" spans="1:10" ht="15.75" x14ac:dyDescent="0.25">
      <c r="A2411" s="34">
        <v>167639</v>
      </c>
      <c r="B2411" s="35" t="s">
        <v>2058</v>
      </c>
      <c r="C2411" s="35" t="s">
        <v>2059</v>
      </c>
      <c r="D2411" s="35" t="s">
        <v>1717</v>
      </c>
      <c r="E2411" s="35" t="s">
        <v>2060</v>
      </c>
      <c r="F2411" s="35">
        <v>2.4</v>
      </c>
      <c r="G2411" s="35" t="s">
        <v>16</v>
      </c>
      <c r="H2411" s="35">
        <v>2.4</v>
      </c>
      <c r="I2411" s="35">
        <v>4</v>
      </c>
      <c r="J2411" s="36">
        <v>45167</v>
      </c>
    </row>
    <row r="2412" spans="1:10" x14ac:dyDescent="0.25">
      <c r="A2412" s="205">
        <v>88632</v>
      </c>
      <c r="B2412" s="203" t="s">
        <v>2061</v>
      </c>
      <c r="C2412" s="203" t="s">
        <v>2062</v>
      </c>
      <c r="D2412" s="203" t="s">
        <v>1717</v>
      </c>
      <c r="E2412" s="37" t="s">
        <v>2057</v>
      </c>
      <c r="F2412" s="37">
        <v>7.9</v>
      </c>
      <c r="G2412" s="37" t="s">
        <v>18</v>
      </c>
      <c r="H2412" s="37">
        <v>7.9</v>
      </c>
      <c r="I2412" s="37">
        <v>9</v>
      </c>
      <c r="J2412" s="80">
        <v>45167</v>
      </c>
    </row>
    <row r="2413" spans="1:10" x14ac:dyDescent="0.25">
      <c r="A2413" s="194"/>
      <c r="B2413" s="188"/>
      <c r="C2413" s="188"/>
      <c r="D2413" s="188"/>
      <c r="E2413" s="32" t="s">
        <v>2063</v>
      </c>
      <c r="F2413" s="188">
        <v>7.5</v>
      </c>
      <c r="G2413" s="32" t="s">
        <v>72</v>
      </c>
      <c r="H2413" s="32">
        <v>1</v>
      </c>
      <c r="I2413" s="188">
        <v>9</v>
      </c>
      <c r="J2413" s="191">
        <v>45167</v>
      </c>
    </row>
    <row r="2414" spans="1:10" ht="15" customHeight="1" thickBot="1" x14ac:dyDescent="0.3">
      <c r="A2414" s="245"/>
      <c r="B2414" s="246"/>
      <c r="C2414" s="246"/>
      <c r="D2414" s="246"/>
      <c r="E2414" s="53" t="s">
        <v>2064</v>
      </c>
      <c r="F2414" s="246"/>
      <c r="G2414" s="53" t="s">
        <v>72</v>
      </c>
      <c r="H2414" s="53">
        <v>6.5</v>
      </c>
      <c r="I2414" s="246"/>
      <c r="J2414" s="241"/>
    </row>
    <row r="2415" spans="1:10" ht="15.75" x14ac:dyDescent="0.25">
      <c r="A2415" s="54">
        <v>150623</v>
      </c>
      <c r="B2415" s="55" t="s">
        <v>1701</v>
      </c>
      <c r="C2415" s="55" t="s">
        <v>2065</v>
      </c>
      <c r="D2415" s="55" t="s">
        <v>1717</v>
      </c>
      <c r="E2415" s="55" t="s">
        <v>2065</v>
      </c>
      <c r="F2415" s="55">
        <v>5.22</v>
      </c>
      <c r="G2415" s="55" t="s">
        <v>102</v>
      </c>
      <c r="H2415" s="55">
        <v>5.22</v>
      </c>
      <c r="I2415" s="55">
        <v>7</v>
      </c>
      <c r="J2415" s="57">
        <v>45166</v>
      </c>
    </row>
    <row r="2416" spans="1:10" x14ac:dyDescent="0.25">
      <c r="A2416" s="205">
        <v>95794</v>
      </c>
      <c r="B2416" s="203" t="s">
        <v>1701</v>
      </c>
      <c r="C2416" s="203" t="s">
        <v>2066</v>
      </c>
      <c r="D2416" s="203" t="s">
        <v>1717</v>
      </c>
      <c r="E2416" s="203" t="s">
        <v>2067</v>
      </c>
      <c r="F2416" s="203">
        <v>4.17</v>
      </c>
      <c r="G2416" s="37" t="s">
        <v>18</v>
      </c>
      <c r="H2416" s="37">
        <v>3.12</v>
      </c>
      <c r="I2416" s="203">
        <v>6</v>
      </c>
      <c r="J2416" s="204">
        <v>45166</v>
      </c>
    </row>
    <row r="2417" spans="1:10" x14ac:dyDescent="0.25">
      <c r="A2417" s="194"/>
      <c r="B2417" s="188"/>
      <c r="C2417" s="188"/>
      <c r="D2417" s="188"/>
      <c r="E2417" s="188"/>
      <c r="F2417" s="188"/>
      <c r="G2417" s="32" t="s">
        <v>19</v>
      </c>
      <c r="H2417" s="32">
        <v>0.35</v>
      </c>
      <c r="I2417" s="188"/>
      <c r="J2417" s="239"/>
    </row>
    <row r="2418" spans="1:10" x14ac:dyDescent="0.25">
      <c r="A2418" s="194"/>
      <c r="B2418" s="188"/>
      <c r="C2418" s="188"/>
      <c r="D2418" s="188"/>
      <c r="E2418" s="188"/>
      <c r="F2418" s="188"/>
      <c r="G2418" s="32" t="s">
        <v>804</v>
      </c>
      <c r="H2418" s="32">
        <v>0.35</v>
      </c>
      <c r="I2418" s="188"/>
      <c r="J2418" s="239"/>
    </row>
    <row r="2419" spans="1:10" ht="15" customHeight="1" x14ac:dyDescent="0.25">
      <c r="A2419" s="194"/>
      <c r="B2419" s="188"/>
      <c r="C2419" s="188"/>
      <c r="D2419" s="188"/>
      <c r="E2419" s="188"/>
      <c r="F2419" s="188"/>
      <c r="G2419" s="32" t="s">
        <v>899</v>
      </c>
      <c r="H2419" s="32">
        <v>0.35</v>
      </c>
      <c r="I2419" s="188"/>
      <c r="J2419" s="239"/>
    </row>
    <row r="2420" spans="1:10" ht="15.75" x14ac:dyDescent="0.25">
      <c r="A2420" s="195"/>
      <c r="B2420" s="189"/>
      <c r="C2420" s="189"/>
      <c r="D2420" s="189"/>
      <c r="E2420" s="33">
        <v>20</v>
      </c>
      <c r="F2420" s="33">
        <v>2.02</v>
      </c>
      <c r="G2420" s="33" t="s">
        <v>16</v>
      </c>
      <c r="H2420" s="33">
        <v>2.02</v>
      </c>
      <c r="I2420" s="33">
        <v>4</v>
      </c>
      <c r="J2420" s="82">
        <v>45166</v>
      </c>
    </row>
    <row r="2421" spans="1:10" ht="15" customHeight="1" x14ac:dyDescent="0.25">
      <c r="A2421" s="205">
        <v>3103247</v>
      </c>
      <c r="B2421" s="203" t="s">
        <v>2068</v>
      </c>
      <c r="C2421" s="203" t="s">
        <v>2069</v>
      </c>
      <c r="D2421" s="203" t="s">
        <v>1703</v>
      </c>
      <c r="E2421" s="203" t="s">
        <v>2070</v>
      </c>
      <c r="F2421" s="203">
        <v>1.6</v>
      </c>
      <c r="G2421" s="37" t="s">
        <v>16</v>
      </c>
      <c r="H2421" s="37">
        <v>0.32</v>
      </c>
      <c r="I2421" s="203">
        <v>3</v>
      </c>
      <c r="J2421" s="204">
        <v>45163</v>
      </c>
    </row>
    <row r="2422" spans="1:10" ht="15.75" x14ac:dyDescent="0.25">
      <c r="A2422" s="195"/>
      <c r="B2422" s="189"/>
      <c r="C2422" s="189"/>
      <c r="D2422" s="189"/>
      <c r="E2422" s="189"/>
      <c r="F2422" s="189"/>
      <c r="G2422" s="33" t="s">
        <v>1710</v>
      </c>
      <c r="H2422" s="33">
        <v>1.28</v>
      </c>
      <c r="I2422" s="189"/>
      <c r="J2422" s="240"/>
    </row>
    <row r="2423" spans="1:10" x14ac:dyDescent="0.25">
      <c r="A2423" s="205">
        <v>3125910</v>
      </c>
      <c r="B2423" s="203" t="s">
        <v>2071</v>
      </c>
      <c r="C2423" s="203" t="s">
        <v>2072</v>
      </c>
      <c r="D2423" s="203" t="s">
        <v>1717</v>
      </c>
      <c r="E2423" s="203" t="s">
        <v>2073</v>
      </c>
      <c r="F2423" s="203">
        <v>7.71</v>
      </c>
      <c r="G2423" s="37" t="s">
        <v>16</v>
      </c>
      <c r="H2423" s="37">
        <v>3.42</v>
      </c>
      <c r="I2423" s="203">
        <v>9</v>
      </c>
      <c r="J2423" s="204">
        <v>45169</v>
      </c>
    </row>
    <row r="2424" spans="1:10" ht="15" customHeight="1" x14ac:dyDescent="0.25">
      <c r="A2424" s="194"/>
      <c r="B2424" s="188"/>
      <c r="C2424" s="188"/>
      <c r="D2424" s="188"/>
      <c r="E2424" s="188"/>
      <c r="F2424" s="188"/>
      <c r="G2424" s="32" t="s">
        <v>18</v>
      </c>
      <c r="H2424" s="32">
        <v>2.86</v>
      </c>
      <c r="I2424" s="188"/>
      <c r="J2424" s="239"/>
    </row>
    <row r="2425" spans="1:10" ht="15.75" x14ac:dyDescent="0.25">
      <c r="A2425" s="195"/>
      <c r="B2425" s="189"/>
      <c r="C2425" s="189"/>
      <c r="D2425" s="189"/>
      <c r="E2425" s="189"/>
      <c r="F2425" s="189"/>
      <c r="G2425" s="33" t="s">
        <v>72</v>
      </c>
      <c r="H2425" s="33">
        <v>1.43</v>
      </c>
      <c r="I2425" s="189"/>
      <c r="J2425" s="240"/>
    </row>
    <row r="2426" spans="1:10" ht="15" customHeight="1" x14ac:dyDescent="0.25">
      <c r="A2426" s="205">
        <v>152419</v>
      </c>
      <c r="B2426" s="203" t="s">
        <v>2071</v>
      </c>
      <c r="C2426" s="203" t="s">
        <v>2074</v>
      </c>
      <c r="D2426" s="203" t="s">
        <v>1717</v>
      </c>
      <c r="E2426" s="203" t="s">
        <v>2075</v>
      </c>
      <c r="F2426" s="203">
        <v>11.54</v>
      </c>
      <c r="G2426" s="37" t="s">
        <v>18</v>
      </c>
      <c r="H2426" s="37">
        <v>7.91</v>
      </c>
      <c r="I2426" s="203">
        <v>13</v>
      </c>
      <c r="J2426" s="204">
        <v>45169</v>
      </c>
    </row>
    <row r="2427" spans="1:10" ht="15.75" x14ac:dyDescent="0.25">
      <c r="A2427" s="195"/>
      <c r="B2427" s="189"/>
      <c r="C2427" s="189"/>
      <c r="D2427" s="189"/>
      <c r="E2427" s="189"/>
      <c r="F2427" s="189"/>
      <c r="G2427" s="33" t="s">
        <v>72</v>
      </c>
      <c r="H2427" s="33">
        <v>3.63</v>
      </c>
      <c r="I2427" s="189"/>
      <c r="J2427" s="240"/>
    </row>
    <row r="2428" spans="1:10" x14ac:dyDescent="0.25">
      <c r="A2428" s="205">
        <v>96306</v>
      </c>
      <c r="B2428" s="203" t="s">
        <v>2071</v>
      </c>
      <c r="C2428" s="203" t="s">
        <v>871</v>
      </c>
      <c r="D2428" s="203" t="s">
        <v>1717</v>
      </c>
      <c r="E2428" s="203" t="s">
        <v>2076</v>
      </c>
      <c r="F2428" s="203">
        <v>5.84</v>
      </c>
      <c r="G2428" s="37" t="s">
        <v>18</v>
      </c>
      <c r="H2428" s="37">
        <v>1.32</v>
      </c>
      <c r="I2428" s="203">
        <v>7</v>
      </c>
      <c r="J2428" s="204">
        <v>45169</v>
      </c>
    </row>
    <row r="2429" spans="1:10" ht="15" customHeight="1" x14ac:dyDescent="0.25">
      <c r="A2429" s="194"/>
      <c r="B2429" s="188"/>
      <c r="C2429" s="188"/>
      <c r="D2429" s="188"/>
      <c r="E2429" s="188"/>
      <c r="F2429" s="188"/>
      <c r="G2429" s="32" t="s">
        <v>72</v>
      </c>
      <c r="H2429" s="32">
        <v>0.85</v>
      </c>
      <c r="I2429" s="188"/>
      <c r="J2429" s="239"/>
    </row>
    <row r="2430" spans="1:10" ht="15.75" x14ac:dyDescent="0.25">
      <c r="A2430" s="195"/>
      <c r="B2430" s="189"/>
      <c r="C2430" s="189"/>
      <c r="D2430" s="189"/>
      <c r="E2430" s="189"/>
      <c r="F2430" s="189"/>
      <c r="G2430" s="33" t="s">
        <v>16</v>
      </c>
      <c r="H2430" s="33">
        <v>3.67</v>
      </c>
      <c r="I2430" s="189"/>
      <c r="J2430" s="240"/>
    </row>
    <row r="2431" spans="1:10" x14ac:dyDescent="0.25">
      <c r="A2431" s="205">
        <v>106032</v>
      </c>
      <c r="B2431" s="203" t="s">
        <v>2077</v>
      </c>
      <c r="C2431" s="203" t="s">
        <v>2078</v>
      </c>
      <c r="D2431" s="203" t="s">
        <v>352</v>
      </c>
      <c r="E2431" s="37" t="s">
        <v>317</v>
      </c>
      <c r="F2431" s="203">
        <v>27.99</v>
      </c>
      <c r="G2431" s="37" t="s">
        <v>41</v>
      </c>
      <c r="H2431" s="37">
        <v>4.9000000000000004</v>
      </c>
      <c r="I2431" s="203">
        <v>29</v>
      </c>
      <c r="J2431" s="204">
        <v>45168</v>
      </c>
    </row>
    <row r="2432" spans="1:10" x14ac:dyDescent="0.25">
      <c r="A2432" s="194"/>
      <c r="B2432" s="188"/>
      <c r="C2432" s="188"/>
      <c r="D2432" s="188"/>
      <c r="E2432" s="32" t="s">
        <v>2079</v>
      </c>
      <c r="F2432" s="188"/>
      <c r="G2432" s="32" t="s">
        <v>41</v>
      </c>
      <c r="H2432" s="32">
        <v>9</v>
      </c>
      <c r="I2432" s="188"/>
      <c r="J2432" s="191"/>
    </row>
    <row r="2433" spans="1:10" x14ac:dyDescent="0.25">
      <c r="A2433" s="194"/>
      <c r="B2433" s="188"/>
      <c r="C2433" s="188"/>
      <c r="D2433" s="188"/>
      <c r="E2433" s="32" t="s">
        <v>2080</v>
      </c>
      <c r="F2433" s="188"/>
      <c r="G2433" s="32" t="s">
        <v>39</v>
      </c>
      <c r="H2433" s="32">
        <v>1</v>
      </c>
      <c r="I2433" s="188"/>
      <c r="J2433" s="191"/>
    </row>
    <row r="2434" spans="1:10" x14ac:dyDescent="0.25">
      <c r="A2434" s="194"/>
      <c r="B2434" s="188"/>
      <c r="C2434" s="188"/>
      <c r="D2434" s="188"/>
      <c r="E2434" s="32" t="s">
        <v>2081</v>
      </c>
      <c r="F2434" s="188"/>
      <c r="G2434" s="32" t="s">
        <v>39</v>
      </c>
      <c r="H2434" s="32">
        <v>1.4</v>
      </c>
      <c r="I2434" s="188"/>
      <c r="J2434" s="191"/>
    </row>
    <row r="2435" spans="1:10" x14ac:dyDescent="0.25">
      <c r="A2435" s="194"/>
      <c r="B2435" s="188"/>
      <c r="C2435" s="188"/>
      <c r="D2435" s="188"/>
      <c r="E2435" s="32" t="s">
        <v>2082</v>
      </c>
      <c r="F2435" s="188"/>
      <c r="G2435" s="32" t="s">
        <v>39</v>
      </c>
      <c r="H2435" s="32">
        <v>3.3</v>
      </c>
      <c r="I2435" s="188"/>
      <c r="J2435" s="191"/>
    </row>
    <row r="2436" spans="1:10" x14ac:dyDescent="0.25">
      <c r="A2436" s="194"/>
      <c r="B2436" s="188"/>
      <c r="C2436" s="188"/>
      <c r="D2436" s="188"/>
      <c r="E2436" s="32" t="s">
        <v>2083</v>
      </c>
      <c r="F2436" s="188"/>
      <c r="G2436" s="32" t="s">
        <v>41</v>
      </c>
      <c r="H2436" s="32">
        <v>0.69</v>
      </c>
      <c r="I2436" s="188"/>
      <c r="J2436" s="191"/>
    </row>
    <row r="2437" spans="1:10" ht="15" customHeight="1" x14ac:dyDescent="0.25">
      <c r="A2437" s="194"/>
      <c r="B2437" s="188"/>
      <c r="C2437" s="188"/>
      <c r="D2437" s="188"/>
      <c r="E2437" s="32" t="s">
        <v>512</v>
      </c>
      <c r="F2437" s="188"/>
      <c r="G2437" s="32" t="s">
        <v>41</v>
      </c>
      <c r="H2437" s="32">
        <v>4.0999999999999996</v>
      </c>
      <c r="I2437" s="188"/>
      <c r="J2437" s="191"/>
    </row>
    <row r="2438" spans="1:10" ht="15.75" x14ac:dyDescent="0.25">
      <c r="A2438" s="195"/>
      <c r="B2438" s="189"/>
      <c r="C2438" s="189"/>
      <c r="D2438" s="189"/>
      <c r="E2438" s="33" t="s">
        <v>2084</v>
      </c>
      <c r="F2438" s="189"/>
      <c r="G2438" s="33" t="s">
        <v>38</v>
      </c>
      <c r="H2438" s="33">
        <v>3.6</v>
      </c>
      <c r="I2438" s="189"/>
      <c r="J2438" s="192"/>
    </row>
    <row r="2439" spans="1:10" ht="15" customHeight="1" x14ac:dyDescent="0.25">
      <c r="A2439" s="205">
        <v>172168</v>
      </c>
      <c r="B2439" s="203" t="s">
        <v>2077</v>
      </c>
      <c r="C2439" s="203" t="s">
        <v>2085</v>
      </c>
      <c r="D2439" s="203" t="s">
        <v>352</v>
      </c>
      <c r="E2439" s="37" t="s">
        <v>317</v>
      </c>
      <c r="F2439" s="37">
        <v>6.4</v>
      </c>
      <c r="G2439" s="37" t="s">
        <v>39</v>
      </c>
      <c r="H2439" s="37">
        <v>6.4</v>
      </c>
      <c r="I2439" s="37">
        <v>8</v>
      </c>
      <c r="J2439" s="80">
        <v>45168</v>
      </c>
    </row>
    <row r="2440" spans="1:10" ht="15.75" thickBot="1" x14ac:dyDescent="0.3">
      <c r="A2440" s="245"/>
      <c r="B2440" s="246"/>
      <c r="C2440" s="246"/>
      <c r="D2440" s="246"/>
      <c r="E2440" s="53" t="s">
        <v>2086</v>
      </c>
      <c r="F2440" s="53">
        <v>4</v>
      </c>
      <c r="G2440" s="53" t="s">
        <v>204</v>
      </c>
      <c r="H2440" s="53">
        <v>4</v>
      </c>
      <c r="I2440" s="53">
        <v>6</v>
      </c>
      <c r="J2440" s="102">
        <v>45168</v>
      </c>
    </row>
    <row r="2441" spans="1:10" ht="15" customHeight="1" x14ac:dyDescent="0.25">
      <c r="A2441" s="212">
        <v>150909</v>
      </c>
      <c r="B2441" s="208" t="s">
        <v>2071</v>
      </c>
      <c r="C2441" s="208" t="s">
        <v>2087</v>
      </c>
      <c r="D2441" s="208" t="s">
        <v>1717</v>
      </c>
      <c r="E2441" s="208" t="s">
        <v>2087</v>
      </c>
      <c r="F2441" s="208">
        <v>4.3600000000000003</v>
      </c>
      <c r="G2441" s="38" t="s">
        <v>18</v>
      </c>
      <c r="H2441" s="38">
        <v>1.98</v>
      </c>
      <c r="I2441" s="208">
        <v>6</v>
      </c>
      <c r="J2441" s="211">
        <v>45176</v>
      </c>
    </row>
    <row r="2442" spans="1:10" ht="15.75" x14ac:dyDescent="0.25">
      <c r="A2442" s="195"/>
      <c r="B2442" s="189"/>
      <c r="C2442" s="189"/>
      <c r="D2442" s="189"/>
      <c r="E2442" s="189"/>
      <c r="F2442" s="189"/>
      <c r="G2442" s="33" t="s">
        <v>72</v>
      </c>
      <c r="H2442" s="33">
        <v>2.38</v>
      </c>
      <c r="I2442" s="189"/>
      <c r="J2442" s="240"/>
    </row>
    <row r="2443" spans="1:10" x14ac:dyDescent="0.25">
      <c r="A2443" s="205">
        <v>152416</v>
      </c>
      <c r="B2443" s="203" t="s">
        <v>2071</v>
      </c>
      <c r="C2443" s="203" t="s">
        <v>2088</v>
      </c>
      <c r="D2443" s="203" t="s">
        <v>1717</v>
      </c>
      <c r="E2443" s="203" t="s">
        <v>2089</v>
      </c>
      <c r="F2443" s="203">
        <v>9.43</v>
      </c>
      <c r="G2443" s="37" t="s">
        <v>18</v>
      </c>
      <c r="H2443" s="37">
        <v>6.26</v>
      </c>
      <c r="I2443" s="203">
        <v>11</v>
      </c>
      <c r="J2443" s="204">
        <v>45176</v>
      </c>
    </row>
    <row r="2444" spans="1:10" ht="15" customHeight="1" x14ac:dyDescent="0.25">
      <c r="A2444" s="194"/>
      <c r="B2444" s="188"/>
      <c r="C2444" s="188"/>
      <c r="D2444" s="188"/>
      <c r="E2444" s="188"/>
      <c r="F2444" s="188"/>
      <c r="G2444" s="32" t="s">
        <v>72</v>
      </c>
      <c r="H2444" s="32">
        <v>3.17</v>
      </c>
      <c r="I2444" s="188"/>
      <c r="J2444" s="239"/>
    </row>
    <row r="2445" spans="1:10" ht="15.75" x14ac:dyDescent="0.25">
      <c r="A2445" s="195"/>
      <c r="B2445" s="189"/>
      <c r="C2445" s="189"/>
      <c r="D2445" s="189"/>
      <c r="E2445" s="33" t="s">
        <v>2090</v>
      </c>
      <c r="F2445" s="33">
        <v>2</v>
      </c>
      <c r="G2445" s="33" t="s">
        <v>16</v>
      </c>
      <c r="H2445" s="33">
        <v>2</v>
      </c>
      <c r="I2445" s="33">
        <v>4</v>
      </c>
      <c r="J2445" s="82">
        <v>45176</v>
      </c>
    </row>
    <row r="2446" spans="1:10" ht="15" customHeight="1" x14ac:dyDescent="0.25">
      <c r="A2446" s="205">
        <v>3103992</v>
      </c>
      <c r="B2446" s="203" t="s">
        <v>2071</v>
      </c>
      <c r="C2446" s="203" t="s">
        <v>2091</v>
      </c>
      <c r="D2446" s="203" t="s">
        <v>1713</v>
      </c>
      <c r="E2446" s="203" t="s">
        <v>22</v>
      </c>
      <c r="F2446" s="203">
        <v>5.97</v>
      </c>
      <c r="G2446" s="37" t="s">
        <v>18</v>
      </c>
      <c r="H2446" s="37">
        <v>4.0999999999999996</v>
      </c>
      <c r="I2446" s="203">
        <v>7</v>
      </c>
      <c r="J2446" s="204">
        <v>45176</v>
      </c>
    </row>
    <row r="2447" spans="1:10" ht="15.75" x14ac:dyDescent="0.25">
      <c r="A2447" s="195"/>
      <c r="B2447" s="189"/>
      <c r="C2447" s="189"/>
      <c r="D2447" s="189"/>
      <c r="E2447" s="189"/>
      <c r="F2447" s="189"/>
      <c r="G2447" s="33" t="s">
        <v>72</v>
      </c>
      <c r="H2447" s="33">
        <v>1.87</v>
      </c>
      <c r="I2447" s="189"/>
      <c r="J2447" s="240"/>
    </row>
    <row r="2448" spans="1:10" x14ac:dyDescent="0.25">
      <c r="A2448" s="205">
        <v>93124</v>
      </c>
      <c r="B2448" s="203" t="s">
        <v>1802</v>
      </c>
      <c r="C2448" s="203" t="s">
        <v>2092</v>
      </c>
      <c r="D2448" s="203" t="s">
        <v>1804</v>
      </c>
      <c r="E2448" s="203" t="s">
        <v>2093</v>
      </c>
      <c r="F2448" s="203">
        <v>6.74</v>
      </c>
      <c r="G2448" s="37" t="s">
        <v>18</v>
      </c>
      <c r="H2448" s="37">
        <v>4.49</v>
      </c>
      <c r="I2448" s="203">
        <v>8</v>
      </c>
      <c r="J2448" s="204">
        <v>45161</v>
      </c>
    </row>
    <row r="2449" spans="1:10" x14ac:dyDescent="0.25">
      <c r="A2449" s="194"/>
      <c r="B2449" s="188"/>
      <c r="C2449" s="188"/>
      <c r="D2449" s="188"/>
      <c r="E2449" s="188"/>
      <c r="F2449" s="188"/>
      <c r="G2449" s="32" t="s">
        <v>72</v>
      </c>
      <c r="H2449" s="32">
        <v>2.25</v>
      </c>
      <c r="I2449" s="188"/>
      <c r="J2449" s="191"/>
    </row>
    <row r="2450" spans="1:10" x14ac:dyDescent="0.25">
      <c r="A2450" s="194"/>
      <c r="B2450" s="188"/>
      <c r="C2450" s="188"/>
      <c r="D2450" s="188"/>
      <c r="E2450" s="32" t="s">
        <v>2094</v>
      </c>
      <c r="F2450" s="32">
        <v>2.44</v>
      </c>
      <c r="G2450" s="32" t="s">
        <v>16</v>
      </c>
      <c r="H2450" s="32">
        <v>2.44</v>
      </c>
      <c r="I2450" s="32">
        <v>4</v>
      </c>
      <c r="J2450" s="81">
        <v>45161</v>
      </c>
    </row>
    <row r="2451" spans="1:10" x14ac:dyDescent="0.25">
      <c r="A2451" s="194"/>
      <c r="B2451" s="188"/>
      <c r="C2451" s="188"/>
      <c r="D2451" s="188"/>
      <c r="E2451" s="32" t="s">
        <v>2095</v>
      </c>
      <c r="F2451" s="32">
        <v>3.32</v>
      </c>
      <c r="G2451" s="32" t="s">
        <v>16</v>
      </c>
      <c r="H2451" s="32">
        <v>3.32</v>
      </c>
      <c r="I2451" s="32">
        <v>5</v>
      </c>
      <c r="J2451" s="81">
        <v>45161</v>
      </c>
    </row>
    <row r="2452" spans="1:10" x14ac:dyDescent="0.25">
      <c r="A2452" s="194"/>
      <c r="B2452" s="188"/>
      <c r="C2452" s="188"/>
      <c r="D2452" s="188"/>
      <c r="E2452" s="188" t="s">
        <v>2096</v>
      </c>
      <c r="F2452" s="188">
        <v>4.0999999999999996</v>
      </c>
      <c r="G2452" s="32" t="s">
        <v>1721</v>
      </c>
      <c r="H2452" s="32">
        <v>1.3</v>
      </c>
      <c r="I2452" s="188">
        <v>6</v>
      </c>
      <c r="J2452" s="191">
        <v>45161</v>
      </c>
    </row>
    <row r="2453" spans="1:10" x14ac:dyDescent="0.25">
      <c r="A2453" s="194"/>
      <c r="B2453" s="188"/>
      <c r="C2453" s="188"/>
      <c r="D2453" s="188"/>
      <c r="E2453" s="188"/>
      <c r="F2453" s="188"/>
      <c r="G2453" s="32" t="s">
        <v>16</v>
      </c>
      <c r="H2453" s="32">
        <v>2.8</v>
      </c>
      <c r="I2453" s="188"/>
      <c r="J2453" s="191"/>
    </row>
    <row r="2454" spans="1:10" x14ac:dyDescent="0.25">
      <c r="A2454" s="194"/>
      <c r="B2454" s="188"/>
      <c r="C2454" s="188"/>
      <c r="D2454" s="188"/>
      <c r="E2454" s="188" t="s">
        <v>2097</v>
      </c>
      <c r="F2454" s="188">
        <v>4.8099999999999996</v>
      </c>
      <c r="G2454" s="32" t="s">
        <v>18</v>
      </c>
      <c r="H2454" s="32">
        <v>4.38</v>
      </c>
      <c r="I2454" s="188">
        <v>6</v>
      </c>
      <c r="J2454" s="191">
        <v>45161</v>
      </c>
    </row>
    <row r="2455" spans="1:10" ht="15" customHeight="1" x14ac:dyDescent="0.25">
      <c r="A2455" s="194"/>
      <c r="B2455" s="188"/>
      <c r="C2455" s="188"/>
      <c r="D2455" s="188"/>
      <c r="E2455" s="188"/>
      <c r="F2455" s="188"/>
      <c r="G2455" s="32" t="s">
        <v>72</v>
      </c>
      <c r="H2455" s="32">
        <v>0.22</v>
      </c>
      <c r="I2455" s="188"/>
      <c r="J2455" s="191"/>
    </row>
    <row r="2456" spans="1:10" ht="15.75" thickBot="1" x14ac:dyDescent="0.3">
      <c r="A2456" s="245"/>
      <c r="B2456" s="246"/>
      <c r="C2456" s="246"/>
      <c r="D2456" s="246"/>
      <c r="E2456" s="246"/>
      <c r="F2456" s="246"/>
      <c r="G2456" s="53" t="s">
        <v>804</v>
      </c>
      <c r="H2456" s="53">
        <v>0.21</v>
      </c>
      <c r="I2456" s="246"/>
      <c r="J2456" s="241"/>
    </row>
    <row r="2457" spans="1:10" x14ac:dyDescent="0.25">
      <c r="A2457" s="212">
        <v>3126141</v>
      </c>
      <c r="B2457" s="208" t="s">
        <v>2098</v>
      </c>
      <c r="C2457" s="208" t="s">
        <v>2099</v>
      </c>
      <c r="D2457" s="208" t="s">
        <v>2100</v>
      </c>
      <c r="E2457" s="208" t="s">
        <v>364</v>
      </c>
      <c r="F2457" s="208">
        <v>4.26</v>
      </c>
      <c r="G2457" s="38" t="s">
        <v>16</v>
      </c>
      <c r="H2457" s="38">
        <v>2</v>
      </c>
      <c r="I2457" s="208">
        <v>6</v>
      </c>
      <c r="J2457" s="211">
        <v>45166</v>
      </c>
    </row>
    <row r="2458" spans="1:10" ht="15.75" x14ac:dyDescent="0.25">
      <c r="A2458" s="195"/>
      <c r="B2458" s="189"/>
      <c r="C2458" s="189"/>
      <c r="D2458" s="189"/>
      <c r="E2458" s="189"/>
      <c r="F2458" s="189"/>
      <c r="G2458" s="33" t="s">
        <v>18</v>
      </c>
      <c r="H2458" s="33">
        <v>2.2599999999999998</v>
      </c>
      <c r="I2458" s="189"/>
      <c r="J2458" s="240"/>
    </row>
    <row r="2459" spans="1:10" ht="15.75" x14ac:dyDescent="0.25">
      <c r="A2459" s="34">
        <v>3101300</v>
      </c>
      <c r="B2459" s="35" t="s">
        <v>2101</v>
      </c>
      <c r="C2459" s="35" t="s">
        <v>2102</v>
      </c>
      <c r="D2459" s="35" t="s">
        <v>871</v>
      </c>
      <c r="E2459" s="35" t="s">
        <v>2103</v>
      </c>
      <c r="F2459" s="35">
        <v>2</v>
      </c>
      <c r="G2459" s="35" t="s">
        <v>16</v>
      </c>
      <c r="H2459" s="35">
        <v>2</v>
      </c>
      <c r="I2459" s="35">
        <v>4</v>
      </c>
      <c r="J2459" s="36">
        <v>45166</v>
      </c>
    </row>
    <row r="2460" spans="1:10" ht="15" customHeight="1" thickBot="1" x14ac:dyDescent="0.25">
      <c r="A2460" s="34">
        <v>3104373</v>
      </c>
      <c r="B2460" s="35" t="s">
        <v>2104</v>
      </c>
      <c r="C2460" s="35" t="s">
        <v>2105</v>
      </c>
      <c r="D2460" s="35" t="s">
        <v>871</v>
      </c>
      <c r="E2460" s="35" t="s">
        <v>2106</v>
      </c>
      <c r="F2460" s="35">
        <v>3</v>
      </c>
      <c r="G2460" s="35" t="s">
        <v>18</v>
      </c>
      <c r="H2460" s="35">
        <v>3</v>
      </c>
      <c r="I2460" s="35">
        <v>5</v>
      </c>
      <c r="J2460" s="36">
        <v>45167</v>
      </c>
    </row>
    <row r="2461" spans="1:10" ht="15.75" x14ac:dyDescent="0.25">
      <c r="A2461" s="34">
        <v>178684</v>
      </c>
      <c r="B2461" s="35" t="s">
        <v>1560</v>
      </c>
      <c r="C2461" s="35" t="s">
        <v>2107</v>
      </c>
      <c r="D2461" s="35" t="s">
        <v>712</v>
      </c>
      <c r="E2461" s="35" t="s">
        <v>427</v>
      </c>
      <c r="F2461" s="35">
        <v>5</v>
      </c>
      <c r="G2461" s="35" t="s">
        <v>18</v>
      </c>
      <c r="H2461" s="35">
        <v>5</v>
      </c>
      <c r="I2461" s="35">
        <v>7</v>
      </c>
      <c r="J2461" s="36">
        <v>45166</v>
      </c>
    </row>
    <row r="2462" spans="1:10" ht="15" customHeight="1" x14ac:dyDescent="0.25">
      <c r="A2462" s="205">
        <v>119068</v>
      </c>
      <c r="B2462" s="203" t="s">
        <v>2108</v>
      </c>
      <c r="C2462" s="203" t="s">
        <v>2109</v>
      </c>
      <c r="D2462" s="203" t="s">
        <v>2110</v>
      </c>
      <c r="E2462" s="37" t="s">
        <v>2111</v>
      </c>
      <c r="F2462" s="37">
        <v>2</v>
      </c>
      <c r="G2462" s="37" t="s">
        <v>16</v>
      </c>
      <c r="H2462" s="37">
        <v>2</v>
      </c>
      <c r="I2462" s="37">
        <v>4</v>
      </c>
      <c r="J2462" s="80">
        <v>45168</v>
      </c>
    </row>
    <row r="2463" spans="1:10" ht="15.75" x14ac:dyDescent="0.25">
      <c r="A2463" s="195"/>
      <c r="B2463" s="189"/>
      <c r="C2463" s="189"/>
      <c r="D2463" s="189"/>
      <c r="E2463" s="33" t="s">
        <v>429</v>
      </c>
      <c r="F2463" s="33">
        <v>5.7</v>
      </c>
      <c r="G2463" s="33" t="s">
        <v>18</v>
      </c>
      <c r="H2463" s="33">
        <v>5.7</v>
      </c>
      <c r="I2463" s="33">
        <v>7</v>
      </c>
      <c r="J2463" s="82">
        <v>45168</v>
      </c>
    </row>
    <row r="2464" spans="1:10" x14ac:dyDescent="0.25">
      <c r="A2464" s="205">
        <v>3126424</v>
      </c>
      <c r="B2464" s="203" t="s">
        <v>2112</v>
      </c>
      <c r="C2464" s="203" t="s">
        <v>2113</v>
      </c>
      <c r="D2464" s="203" t="s">
        <v>2114</v>
      </c>
      <c r="E2464" s="203" t="s">
        <v>2115</v>
      </c>
      <c r="F2464" s="203">
        <v>9.1</v>
      </c>
      <c r="G2464" s="37" t="s">
        <v>16</v>
      </c>
      <c r="H2464" s="37">
        <v>6</v>
      </c>
      <c r="I2464" s="203">
        <v>11</v>
      </c>
      <c r="J2464" s="204">
        <v>45168</v>
      </c>
    </row>
    <row r="2465" spans="1:10" ht="15" customHeight="1" thickBot="1" x14ac:dyDescent="0.25">
      <c r="A2465" s="195"/>
      <c r="B2465" s="189"/>
      <c r="C2465" s="189"/>
      <c r="D2465" s="189"/>
      <c r="E2465" s="189"/>
      <c r="F2465" s="189"/>
      <c r="G2465" s="33" t="s">
        <v>18</v>
      </c>
      <c r="H2465" s="33">
        <v>3.1</v>
      </c>
      <c r="I2465" s="189"/>
      <c r="J2465" s="240"/>
    </row>
    <row r="2466" spans="1:10" ht="30.75" x14ac:dyDescent="0.25">
      <c r="A2466" s="34">
        <v>152346</v>
      </c>
      <c r="B2466" s="35" t="s">
        <v>2116</v>
      </c>
      <c r="C2466" s="35" t="s">
        <v>2117</v>
      </c>
      <c r="D2466" s="35" t="s">
        <v>2118</v>
      </c>
      <c r="E2466" s="35" t="s">
        <v>2119</v>
      </c>
      <c r="F2466" s="35">
        <v>5.2</v>
      </c>
      <c r="G2466" s="35" t="s">
        <v>39</v>
      </c>
      <c r="H2466" s="35">
        <v>5.2</v>
      </c>
      <c r="I2466" s="35">
        <v>7</v>
      </c>
      <c r="J2466" s="36">
        <v>45169</v>
      </c>
    </row>
    <row r="2467" spans="1:10" ht="15" customHeight="1" x14ac:dyDescent="0.25">
      <c r="A2467" s="205">
        <v>152347</v>
      </c>
      <c r="B2467" s="203" t="s">
        <v>2116</v>
      </c>
      <c r="C2467" s="203" t="s">
        <v>2120</v>
      </c>
      <c r="D2467" s="203" t="s">
        <v>2118</v>
      </c>
      <c r="E2467" s="203" t="s">
        <v>2119</v>
      </c>
      <c r="F2467" s="203">
        <v>11.7</v>
      </c>
      <c r="G2467" s="37" t="s">
        <v>42</v>
      </c>
      <c r="H2467" s="37">
        <v>5.6</v>
      </c>
      <c r="I2467" s="203">
        <v>13</v>
      </c>
      <c r="J2467" s="204">
        <v>45169</v>
      </c>
    </row>
    <row r="2468" spans="1:10" ht="15.75" x14ac:dyDescent="0.25">
      <c r="A2468" s="195"/>
      <c r="B2468" s="189"/>
      <c r="C2468" s="189"/>
      <c r="D2468" s="189"/>
      <c r="E2468" s="189"/>
      <c r="F2468" s="189"/>
      <c r="G2468" s="33" t="s">
        <v>2121</v>
      </c>
      <c r="H2468" s="33">
        <v>6.1</v>
      </c>
      <c r="I2468" s="189"/>
      <c r="J2468" s="192"/>
    </row>
    <row r="2469" spans="1:10" ht="15" customHeight="1" x14ac:dyDescent="0.25">
      <c r="A2469" s="205">
        <v>152348</v>
      </c>
      <c r="B2469" s="203" t="s">
        <v>2116</v>
      </c>
      <c r="C2469" s="203" t="s">
        <v>2122</v>
      </c>
      <c r="D2469" s="203" t="s">
        <v>2118</v>
      </c>
      <c r="E2469" s="203" t="s">
        <v>2123</v>
      </c>
      <c r="F2469" s="203">
        <v>3.8</v>
      </c>
      <c r="G2469" s="37" t="s">
        <v>529</v>
      </c>
      <c r="H2469" s="37">
        <v>2.8</v>
      </c>
      <c r="I2469" s="203">
        <v>5</v>
      </c>
      <c r="J2469" s="204">
        <v>45169</v>
      </c>
    </row>
    <row r="2470" spans="1:10" ht="15.75" x14ac:dyDescent="0.25">
      <c r="A2470" s="195"/>
      <c r="B2470" s="189"/>
      <c r="C2470" s="189"/>
      <c r="D2470" s="189"/>
      <c r="E2470" s="189"/>
      <c r="F2470" s="189"/>
      <c r="G2470" s="33" t="s">
        <v>39</v>
      </c>
      <c r="H2470" s="33">
        <v>0.98</v>
      </c>
      <c r="I2470" s="189"/>
      <c r="J2470" s="192"/>
    </row>
    <row r="2471" spans="1:10" ht="15" customHeight="1" x14ac:dyDescent="0.25">
      <c r="A2471" s="221">
        <v>152342</v>
      </c>
      <c r="B2471" s="206" t="s">
        <v>2116</v>
      </c>
      <c r="C2471" s="206" t="s">
        <v>2124</v>
      </c>
      <c r="D2471" s="206" t="s">
        <v>2118</v>
      </c>
      <c r="E2471" s="206" t="s">
        <v>2123</v>
      </c>
      <c r="F2471" s="206">
        <v>4.9000000000000004</v>
      </c>
      <c r="G2471" s="37" t="s">
        <v>39</v>
      </c>
      <c r="H2471" s="37">
        <v>2.1</v>
      </c>
      <c r="I2471" s="206">
        <v>6</v>
      </c>
      <c r="J2471" s="268">
        <v>45169</v>
      </c>
    </row>
    <row r="2472" spans="1:10" ht="15.75" x14ac:dyDescent="0.25">
      <c r="A2472" s="222"/>
      <c r="B2472" s="207"/>
      <c r="C2472" s="207"/>
      <c r="D2472" s="207"/>
      <c r="E2472" s="207"/>
      <c r="F2472" s="207"/>
      <c r="G2472" s="33" t="s">
        <v>42</v>
      </c>
      <c r="H2472" s="33">
        <v>2.8</v>
      </c>
      <c r="I2472" s="207"/>
      <c r="J2472" s="284"/>
    </row>
    <row r="2473" spans="1:10" ht="15" customHeight="1" x14ac:dyDescent="0.25">
      <c r="A2473" s="205">
        <v>3103957</v>
      </c>
      <c r="B2473" s="203" t="s">
        <v>2116</v>
      </c>
      <c r="C2473" s="203" t="s">
        <v>2125</v>
      </c>
      <c r="D2473" s="203" t="s">
        <v>2118</v>
      </c>
      <c r="E2473" s="203" t="s">
        <v>2119</v>
      </c>
      <c r="F2473" s="203">
        <v>9</v>
      </c>
      <c r="G2473" s="37" t="s">
        <v>2121</v>
      </c>
      <c r="H2473" s="37">
        <v>4.5</v>
      </c>
      <c r="I2473" s="203">
        <v>11</v>
      </c>
      <c r="J2473" s="204">
        <v>45169</v>
      </c>
    </row>
    <row r="2474" spans="1:10" ht="15.75" x14ac:dyDescent="0.25">
      <c r="A2474" s="195"/>
      <c r="B2474" s="189"/>
      <c r="C2474" s="189"/>
      <c r="D2474" s="189"/>
      <c r="E2474" s="189"/>
      <c r="F2474" s="189"/>
      <c r="G2474" s="33" t="s">
        <v>1099</v>
      </c>
      <c r="H2474" s="33">
        <v>4.5</v>
      </c>
      <c r="I2474" s="189"/>
      <c r="J2474" s="192"/>
    </row>
    <row r="2475" spans="1:10" x14ac:dyDescent="0.25">
      <c r="A2475" s="205">
        <v>107917</v>
      </c>
      <c r="B2475" s="203" t="s">
        <v>2126</v>
      </c>
      <c r="C2475" s="203" t="s">
        <v>2127</v>
      </c>
      <c r="D2475" s="203" t="s">
        <v>2128</v>
      </c>
      <c r="E2475" s="203" t="s">
        <v>2127</v>
      </c>
      <c r="F2475" s="203">
        <v>8</v>
      </c>
      <c r="G2475" s="37" t="s">
        <v>23</v>
      </c>
      <c r="H2475" s="37">
        <v>2</v>
      </c>
      <c r="I2475" s="203">
        <v>10</v>
      </c>
      <c r="J2475" s="204">
        <v>45168</v>
      </c>
    </row>
    <row r="2476" spans="1:10" ht="15" customHeight="1" x14ac:dyDescent="0.25">
      <c r="A2476" s="194"/>
      <c r="B2476" s="188"/>
      <c r="C2476" s="188"/>
      <c r="D2476" s="188"/>
      <c r="E2476" s="188"/>
      <c r="F2476" s="188"/>
      <c r="G2476" s="32" t="s">
        <v>19</v>
      </c>
      <c r="H2476" s="32">
        <v>4</v>
      </c>
      <c r="I2476" s="188"/>
      <c r="J2476" s="239"/>
    </row>
    <row r="2477" spans="1:10" ht="15.75" x14ac:dyDescent="0.25">
      <c r="A2477" s="195"/>
      <c r="B2477" s="189"/>
      <c r="C2477" s="189"/>
      <c r="D2477" s="189"/>
      <c r="E2477" s="189"/>
      <c r="F2477" s="189"/>
      <c r="G2477" s="33" t="s">
        <v>16</v>
      </c>
      <c r="H2477" s="33">
        <v>2</v>
      </c>
      <c r="I2477" s="189"/>
      <c r="J2477" s="240"/>
    </row>
    <row r="2478" spans="1:10" ht="15" customHeight="1" x14ac:dyDescent="0.25">
      <c r="A2478" s="205">
        <v>151432</v>
      </c>
      <c r="B2478" s="203" t="s">
        <v>2126</v>
      </c>
      <c r="C2478" s="203" t="s">
        <v>2129</v>
      </c>
      <c r="D2478" s="256" t="s">
        <v>2118</v>
      </c>
      <c r="E2478" s="203" t="s">
        <v>2130</v>
      </c>
      <c r="F2478" s="203">
        <v>5.7</v>
      </c>
      <c r="G2478" s="37" t="s">
        <v>19</v>
      </c>
      <c r="H2478" s="37">
        <v>2</v>
      </c>
      <c r="I2478" s="203">
        <v>7</v>
      </c>
      <c r="J2478" s="204">
        <v>45168</v>
      </c>
    </row>
    <row r="2479" spans="1:10" ht="15.75" thickBot="1" x14ac:dyDescent="0.3">
      <c r="A2479" s="245"/>
      <c r="B2479" s="246"/>
      <c r="C2479" s="246"/>
      <c r="D2479" s="246"/>
      <c r="E2479" s="246"/>
      <c r="F2479" s="246"/>
      <c r="G2479" s="53" t="s">
        <v>1721</v>
      </c>
      <c r="H2479" s="53">
        <v>3.7</v>
      </c>
      <c r="I2479" s="246"/>
      <c r="J2479" s="291"/>
    </row>
    <row r="2480" spans="1:10" x14ac:dyDescent="0.25">
      <c r="A2480" s="222">
        <v>120453</v>
      </c>
      <c r="B2480" s="207" t="s">
        <v>2131</v>
      </c>
      <c r="C2480" s="207" t="s">
        <v>2132</v>
      </c>
      <c r="D2480" s="207" t="s">
        <v>2128</v>
      </c>
      <c r="E2480" s="207" t="s">
        <v>2133</v>
      </c>
      <c r="F2480" s="207">
        <v>11.2</v>
      </c>
      <c r="G2480" s="38" t="s">
        <v>18</v>
      </c>
      <c r="H2480" s="38">
        <v>5</v>
      </c>
      <c r="I2480" s="207">
        <v>13</v>
      </c>
      <c r="J2480" s="284">
        <v>45168</v>
      </c>
    </row>
    <row r="2481" spans="1:10" x14ac:dyDescent="0.25">
      <c r="A2481" s="222"/>
      <c r="B2481" s="207"/>
      <c r="C2481" s="207"/>
      <c r="D2481" s="207"/>
      <c r="E2481" s="207"/>
      <c r="F2481" s="207"/>
      <c r="G2481" s="32" t="s">
        <v>19</v>
      </c>
      <c r="H2481" s="32">
        <v>5</v>
      </c>
      <c r="I2481" s="207"/>
      <c r="J2481" s="284"/>
    </row>
    <row r="2482" spans="1:10" x14ac:dyDescent="0.25">
      <c r="A2482" s="222"/>
      <c r="B2482" s="207"/>
      <c r="C2482" s="207"/>
      <c r="D2482" s="207"/>
      <c r="E2482" s="207"/>
      <c r="F2482" s="207"/>
      <c r="G2482" s="32" t="s">
        <v>72</v>
      </c>
      <c r="H2482" s="32">
        <v>0.6</v>
      </c>
      <c r="I2482" s="207"/>
      <c r="J2482" s="284"/>
    </row>
    <row r="2483" spans="1:10" ht="15.75" thickBot="1" x14ac:dyDescent="0.3">
      <c r="A2483" s="421"/>
      <c r="B2483" s="419"/>
      <c r="C2483" s="419"/>
      <c r="D2483" s="419"/>
      <c r="E2483" s="419"/>
      <c r="F2483" s="419"/>
      <c r="G2483" s="172" t="s">
        <v>814</v>
      </c>
      <c r="H2483" s="172">
        <v>0.6</v>
      </c>
      <c r="I2483" s="419"/>
      <c r="J2483" s="420"/>
    </row>
  </sheetData>
  <autoFilter ref="A7:J2483"/>
  <mergeCells count="5159">
    <mergeCell ref="I2480:I2483"/>
    <mergeCell ref="J2480:J2483"/>
    <mergeCell ref="A2480:A2483"/>
    <mergeCell ref="B2480:B2483"/>
    <mergeCell ref="C2480:C2483"/>
    <mergeCell ref="D2480:D2483"/>
    <mergeCell ref="E2480:E2483"/>
    <mergeCell ref="F2480:F2483"/>
    <mergeCell ref="E2478:E2479"/>
    <mergeCell ref="F2478:F2479"/>
    <mergeCell ref="I2478:I2479"/>
    <mergeCell ref="J2478:J2479"/>
    <mergeCell ref="I2475:I2477"/>
    <mergeCell ref="J2475:J2477"/>
    <mergeCell ref="A2478:A2479"/>
    <mergeCell ref="B2478:B2479"/>
    <mergeCell ref="C2478:C2479"/>
    <mergeCell ref="D2478:D2479"/>
    <mergeCell ref="A2475:A2477"/>
    <mergeCell ref="B2475:B2477"/>
    <mergeCell ref="C2475:C2477"/>
    <mergeCell ref="D2475:D2477"/>
    <mergeCell ref="E2475:E2477"/>
    <mergeCell ref="F2475:F2477"/>
    <mergeCell ref="E2473:E2474"/>
    <mergeCell ref="F2473:F2474"/>
    <mergeCell ref="I2473:I2474"/>
    <mergeCell ref="J2473:J2474"/>
    <mergeCell ref="I2471:I2472"/>
    <mergeCell ref="J2471:J2472"/>
    <mergeCell ref="A2473:A2474"/>
    <mergeCell ref="B2473:B2474"/>
    <mergeCell ref="C2473:C2474"/>
    <mergeCell ref="D2473:D2474"/>
    <mergeCell ref="A2471:A2472"/>
    <mergeCell ref="B2471:B2472"/>
    <mergeCell ref="C2471:C2472"/>
    <mergeCell ref="D2471:D2472"/>
    <mergeCell ref="E2471:E2472"/>
    <mergeCell ref="F2471:F2472"/>
    <mergeCell ref="E2469:E2470"/>
    <mergeCell ref="F2469:F2470"/>
    <mergeCell ref="I2469:I2470"/>
    <mergeCell ref="J2469:J2470"/>
    <mergeCell ref="I2467:I2468"/>
    <mergeCell ref="J2467:J2468"/>
    <mergeCell ref="A2469:A2470"/>
    <mergeCell ref="B2469:B2470"/>
    <mergeCell ref="C2469:C2470"/>
    <mergeCell ref="D2469:D2470"/>
    <mergeCell ref="A2467:A2468"/>
    <mergeCell ref="B2467:B2468"/>
    <mergeCell ref="C2467:C2468"/>
    <mergeCell ref="D2467:D2468"/>
    <mergeCell ref="E2467:E2468"/>
    <mergeCell ref="F2467:F2468"/>
    <mergeCell ref="E2464:E2465"/>
    <mergeCell ref="F2464:F2465"/>
    <mergeCell ref="I2464:I2465"/>
    <mergeCell ref="J2464:J2465"/>
    <mergeCell ref="A2464:A2465"/>
    <mergeCell ref="B2464:B2465"/>
    <mergeCell ref="C2464:C2465"/>
    <mergeCell ref="D2464:D2465"/>
    <mergeCell ref="A2462:A2463"/>
    <mergeCell ref="B2462:B2463"/>
    <mergeCell ref="C2462:C2463"/>
    <mergeCell ref="D2462:D2463"/>
    <mergeCell ref="E2457:E2458"/>
    <mergeCell ref="F2457:F2458"/>
    <mergeCell ref="I2457:I2458"/>
    <mergeCell ref="J2457:J2458"/>
    <mergeCell ref="A2457:A2458"/>
    <mergeCell ref="B2457:B2458"/>
    <mergeCell ref="C2457:C2458"/>
    <mergeCell ref="D2457:D2458"/>
    <mergeCell ref="A2448:A2456"/>
    <mergeCell ref="B2448:B2456"/>
    <mergeCell ref="C2448:C2456"/>
    <mergeCell ref="D2448:D2456"/>
    <mergeCell ref="A2446:A2447"/>
    <mergeCell ref="B2446:B2447"/>
    <mergeCell ref="C2446:C2447"/>
    <mergeCell ref="D2446:D2447"/>
    <mergeCell ref="E2446:E2447"/>
    <mergeCell ref="E2443:E2444"/>
    <mergeCell ref="F2443:F2444"/>
    <mergeCell ref="I2443:I2444"/>
    <mergeCell ref="J2443:J2444"/>
    <mergeCell ref="E2452:E2453"/>
    <mergeCell ref="F2452:F2453"/>
    <mergeCell ref="I2452:I2453"/>
    <mergeCell ref="J2452:J2453"/>
    <mergeCell ref="E2454:E2456"/>
    <mergeCell ref="F2454:F2456"/>
    <mergeCell ref="I2454:I2456"/>
    <mergeCell ref="J2454:J2456"/>
    <mergeCell ref="F2441:F2442"/>
    <mergeCell ref="I2441:I2442"/>
    <mergeCell ref="J2441:J2442"/>
    <mergeCell ref="A2443:A2445"/>
    <mergeCell ref="B2443:B2445"/>
    <mergeCell ref="C2443:C2445"/>
    <mergeCell ref="D2443:D2445"/>
    <mergeCell ref="A2441:A2442"/>
    <mergeCell ref="B2441:B2442"/>
    <mergeCell ref="C2441:C2442"/>
    <mergeCell ref="D2441:D2442"/>
    <mergeCell ref="E2441:E2442"/>
    <mergeCell ref="E2448:E2449"/>
    <mergeCell ref="F2448:F2449"/>
    <mergeCell ref="I2448:I2449"/>
    <mergeCell ref="J2448:J2449"/>
    <mergeCell ref="F2446:F2447"/>
    <mergeCell ref="I2446:I2447"/>
    <mergeCell ref="J2446:J2447"/>
    <mergeCell ref="J2431:J2438"/>
    <mergeCell ref="A2439:A2440"/>
    <mergeCell ref="B2439:B2440"/>
    <mergeCell ref="C2439:C2440"/>
    <mergeCell ref="D2439:D2440"/>
    <mergeCell ref="A2431:A2438"/>
    <mergeCell ref="B2431:B2438"/>
    <mergeCell ref="C2431:C2438"/>
    <mergeCell ref="D2431:D2438"/>
    <mergeCell ref="F2431:F2438"/>
    <mergeCell ref="I2431:I2438"/>
    <mergeCell ref="E2428:E2430"/>
    <mergeCell ref="F2428:F2430"/>
    <mergeCell ref="I2428:I2430"/>
    <mergeCell ref="J2428:J2430"/>
    <mergeCell ref="I2426:I2427"/>
    <mergeCell ref="J2426:J2427"/>
    <mergeCell ref="A2428:A2430"/>
    <mergeCell ref="B2428:B2430"/>
    <mergeCell ref="C2428:C2430"/>
    <mergeCell ref="D2428:D2430"/>
    <mergeCell ref="A2426:A2427"/>
    <mergeCell ref="B2426:B2427"/>
    <mergeCell ref="C2426:C2427"/>
    <mergeCell ref="D2426:D2427"/>
    <mergeCell ref="E2426:E2427"/>
    <mergeCell ref="F2426:F2427"/>
    <mergeCell ref="E2423:E2425"/>
    <mergeCell ref="F2423:F2425"/>
    <mergeCell ref="I2423:I2425"/>
    <mergeCell ref="J2423:J2425"/>
    <mergeCell ref="I2421:I2422"/>
    <mergeCell ref="J2421:J2422"/>
    <mergeCell ref="A2423:A2425"/>
    <mergeCell ref="B2423:B2425"/>
    <mergeCell ref="C2423:C2425"/>
    <mergeCell ref="D2423:D2425"/>
    <mergeCell ref="A2421:A2422"/>
    <mergeCell ref="B2421:B2422"/>
    <mergeCell ref="C2421:C2422"/>
    <mergeCell ref="D2421:D2422"/>
    <mergeCell ref="E2421:E2422"/>
    <mergeCell ref="F2421:F2422"/>
    <mergeCell ref="E2416:E2419"/>
    <mergeCell ref="F2416:F2419"/>
    <mergeCell ref="I2416:I2419"/>
    <mergeCell ref="J2416:J2419"/>
    <mergeCell ref="A2416:A2420"/>
    <mergeCell ref="B2416:B2420"/>
    <mergeCell ref="C2416:C2420"/>
    <mergeCell ref="D2416:D2420"/>
    <mergeCell ref="F2413:F2414"/>
    <mergeCell ref="I2413:I2414"/>
    <mergeCell ref="J2413:J2414"/>
    <mergeCell ref="F2408:F2409"/>
    <mergeCell ref="I2408:I2409"/>
    <mergeCell ref="J2408:J2409"/>
    <mergeCell ref="A2412:A2414"/>
    <mergeCell ref="B2412:B2414"/>
    <mergeCell ref="C2412:C2414"/>
    <mergeCell ref="D2412:D2414"/>
    <mergeCell ref="A2408:A2409"/>
    <mergeCell ref="B2408:B2409"/>
    <mergeCell ref="C2408:C2409"/>
    <mergeCell ref="D2408:D2409"/>
    <mergeCell ref="E2408:E2409"/>
    <mergeCell ref="E2406:E2407"/>
    <mergeCell ref="F2406:F2407"/>
    <mergeCell ref="I2406:I2407"/>
    <mergeCell ref="J2406:J2407"/>
    <mergeCell ref="F2402:F2405"/>
    <mergeCell ref="I2402:I2405"/>
    <mergeCell ref="J2402:J2405"/>
    <mergeCell ref="A2406:A2407"/>
    <mergeCell ref="B2406:B2407"/>
    <mergeCell ref="C2406:C2407"/>
    <mergeCell ref="D2406:D2407"/>
    <mergeCell ref="J2399:J2401"/>
    <mergeCell ref="A2402:A2405"/>
    <mergeCell ref="B2402:B2405"/>
    <mergeCell ref="C2402:C2405"/>
    <mergeCell ref="D2402:D2405"/>
    <mergeCell ref="E2399:E2401"/>
    <mergeCell ref="F2399:F2401"/>
    <mergeCell ref="I2399:I2401"/>
    <mergeCell ref="I2395:I2398"/>
    <mergeCell ref="J2395:J2398"/>
    <mergeCell ref="A2399:A2401"/>
    <mergeCell ref="B2399:B2401"/>
    <mergeCell ref="C2399:C2401"/>
    <mergeCell ref="D2399:D2401"/>
    <mergeCell ref="A2395:A2398"/>
    <mergeCell ref="B2395:B2398"/>
    <mergeCell ref="C2395:C2398"/>
    <mergeCell ref="D2395:D2398"/>
    <mergeCell ref="F2395:F2398"/>
    <mergeCell ref="E2393:E2394"/>
    <mergeCell ref="F2393:F2394"/>
    <mergeCell ref="I2393:I2394"/>
    <mergeCell ref="J2393:J2394"/>
    <mergeCell ref="E2387:E2390"/>
    <mergeCell ref="F2387:F2390"/>
    <mergeCell ref="I2387:I2390"/>
    <mergeCell ref="A2393:A2394"/>
    <mergeCell ref="B2393:B2394"/>
    <mergeCell ref="C2393:C2394"/>
    <mergeCell ref="D2393:D2394"/>
    <mergeCell ref="E2382:E2386"/>
    <mergeCell ref="F2382:F2386"/>
    <mergeCell ref="I2382:I2386"/>
    <mergeCell ref="J2382:J2390"/>
    <mergeCell ref="A2382:A2390"/>
    <mergeCell ref="B2382:B2390"/>
    <mergeCell ref="C2382:C2390"/>
    <mergeCell ref="D2382:D2390"/>
    <mergeCell ref="I2374:I2381"/>
    <mergeCell ref="J2374:J2381"/>
    <mergeCell ref="E2376:E2377"/>
    <mergeCell ref="E2378:E2379"/>
    <mergeCell ref="E2380:E2381"/>
    <mergeCell ref="A2374:A2381"/>
    <mergeCell ref="B2374:B2381"/>
    <mergeCell ref="C2374:C2381"/>
    <mergeCell ref="D2374:D2381"/>
    <mergeCell ref="E2374:E2375"/>
    <mergeCell ref="F2374:F2381"/>
    <mergeCell ref="E2372:E2373"/>
    <mergeCell ref="F2372:F2373"/>
    <mergeCell ref="I2372:I2373"/>
    <mergeCell ref="J2372:J2373"/>
    <mergeCell ref="I2368:I2370"/>
    <mergeCell ref="J2368:J2370"/>
    <mergeCell ref="A2372:A2373"/>
    <mergeCell ref="B2372:B2373"/>
    <mergeCell ref="C2372:C2373"/>
    <mergeCell ref="D2372:D2373"/>
    <mergeCell ref="A2368:A2370"/>
    <mergeCell ref="B2368:B2370"/>
    <mergeCell ref="C2368:C2370"/>
    <mergeCell ref="D2368:D2370"/>
    <mergeCell ref="E2368:E2370"/>
    <mergeCell ref="F2368:F2370"/>
    <mergeCell ref="E2363:E2367"/>
    <mergeCell ref="F2363:F2367"/>
    <mergeCell ref="I2363:I2367"/>
    <mergeCell ref="J2363:J2367"/>
    <mergeCell ref="I2361:I2362"/>
    <mergeCell ref="J2361:J2362"/>
    <mergeCell ref="A2363:A2367"/>
    <mergeCell ref="B2363:B2367"/>
    <mergeCell ref="C2363:C2367"/>
    <mergeCell ref="D2363:D2367"/>
    <mergeCell ref="A2361:A2362"/>
    <mergeCell ref="B2361:B2362"/>
    <mergeCell ref="C2361:C2362"/>
    <mergeCell ref="D2361:D2362"/>
    <mergeCell ref="E2361:E2362"/>
    <mergeCell ref="F2361:F2362"/>
    <mergeCell ref="E2358:E2360"/>
    <mergeCell ref="F2358:F2360"/>
    <mergeCell ref="I2358:I2360"/>
    <mergeCell ref="J2358:J2360"/>
    <mergeCell ref="I2353:I2354"/>
    <mergeCell ref="J2353:J2354"/>
    <mergeCell ref="A2358:A2360"/>
    <mergeCell ref="B2358:B2360"/>
    <mergeCell ref="C2358:C2360"/>
    <mergeCell ref="D2358:D2360"/>
    <mergeCell ref="A2353:A2354"/>
    <mergeCell ref="B2353:B2354"/>
    <mergeCell ref="C2353:C2354"/>
    <mergeCell ref="D2353:D2354"/>
    <mergeCell ref="E2353:E2354"/>
    <mergeCell ref="F2353:F2354"/>
    <mergeCell ref="E2347:E2348"/>
    <mergeCell ref="F2347:F2348"/>
    <mergeCell ref="I2347:I2348"/>
    <mergeCell ref="J2347:J2348"/>
    <mergeCell ref="I2344:I2345"/>
    <mergeCell ref="J2344:J2345"/>
    <mergeCell ref="A2347:A2348"/>
    <mergeCell ref="B2347:B2348"/>
    <mergeCell ref="C2347:C2348"/>
    <mergeCell ref="D2347:D2348"/>
    <mergeCell ref="J2342:J2343"/>
    <mergeCell ref="A2344:A2345"/>
    <mergeCell ref="B2344:B2345"/>
    <mergeCell ref="C2344:C2345"/>
    <mergeCell ref="D2344:D2345"/>
    <mergeCell ref="E2344:E2345"/>
    <mergeCell ref="F2344:F2345"/>
    <mergeCell ref="E2342:E2343"/>
    <mergeCell ref="F2342:F2343"/>
    <mergeCell ref="G2342:G2343"/>
    <mergeCell ref="H2342:H2343"/>
    <mergeCell ref="I2342:I2343"/>
    <mergeCell ref="A2341:A2343"/>
    <mergeCell ref="B2341:B2343"/>
    <mergeCell ref="C2341:C2343"/>
    <mergeCell ref="D2341:D2343"/>
    <mergeCell ref="J2332:J2340"/>
    <mergeCell ref="E2333:E2337"/>
    <mergeCell ref="F2333:F2337"/>
    <mergeCell ref="I2333:I2337"/>
    <mergeCell ref="E2338:E2340"/>
    <mergeCell ref="F2338:F2340"/>
    <mergeCell ref="I2338:I2340"/>
    <mergeCell ref="A2332:A2340"/>
    <mergeCell ref="B2332:B2340"/>
    <mergeCell ref="C2332:C2340"/>
    <mergeCell ref="D2332:D2340"/>
    <mergeCell ref="E2327:E2330"/>
    <mergeCell ref="F2327:F2330"/>
    <mergeCell ref="I2327:I2330"/>
    <mergeCell ref="J2327:J2330"/>
    <mergeCell ref="E2325:E2326"/>
    <mergeCell ref="A2327:A2330"/>
    <mergeCell ref="B2327:B2330"/>
    <mergeCell ref="C2327:C2330"/>
    <mergeCell ref="D2327:D2330"/>
    <mergeCell ref="E2323:E2324"/>
    <mergeCell ref="F2323:F2326"/>
    <mergeCell ref="I2323:I2326"/>
    <mergeCell ref="J2323:J2326"/>
    <mergeCell ref="E2320:E2322"/>
    <mergeCell ref="F2320:F2322"/>
    <mergeCell ref="I2320:I2322"/>
    <mergeCell ref="J2320:J2322"/>
    <mergeCell ref="A2323:A2326"/>
    <mergeCell ref="B2323:B2326"/>
    <mergeCell ref="C2323:C2326"/>
    <mergeCell ref="D2323:D2326"/>
    <mergeCell ref="E2317:E2319"/>
    <mergeCell ref="F2317:F2319"/>
    <mergeCell ref="I2317:I2319"/>
    <mergeCell ref="J2317:J2319"/>
    <mergeCell ref="E2312:E2313"/>
    <mergeCell ref="H2312:H2313"/>
    <mergeCell ref="E2314:E2315"/>
    <mergeCell ref="H2314:H2316"/>
    <mergeCell ref="A2317:A2322"/>
    <mergeCell ref="B2317:B2322"/>
    <mergeCell ref="C2317:C2322"/>
    <mergeCell ref="D2317:D2322"/>
    <mergeCell ref="F2302:F2316"/>
    <mergeCell ref="I2302:I2316"/>
    <mergeCell ref="J2302:J2316"/>
    <mergeCell ref="H2307:H2311"/>
    <mergeCell ref="E2310:E2311"/>
    <mergeCell ref="A2302:A2316"/>
    <mergeCell ref="B2302:B2316"/>
    <mergeCell ref="C2302:C2316"/>
    <mergeCell ref="D2302:D2316"/>
    <mergeCell ref="F2284:F2301"/>
    <mergeCell ref="I2284:I2301"/>
    <mergeCell ref="J2284:J2301"/>
    <mergeCell ref="E2287:E2289"/>
    <mergeCell ref="E2290:E2291"/>
    <mergeCell ref="E2293:E2295"/>
    <mergeCell ref="E2296:E2297"/>
    <mergeCell ref="E2299:E2301"/>
    <mergeCell ref="E2278:E2280"/>
    <mergeCell ref="A2284:A2301"/>
    <mergeCell ref="B2284:B2301"/>
    <mergeCell ref="C2284:C2301"/>
    <mergeCell ref="D2284:D2301"/>
    <mergeCell ref="E2284:E2286"/>
    <mergeCell ref="E2274:E2277"/>
    <mergeCell ref="F2274:F2281"/>
    <mergeCell ref="I2274:I2281"/>
    <mergeCell ref="J2274:J2282"/>
    <mergeCell ref="A2274:A2282"/>
    <mergeCell ref="B2274:B2282"/>
    <mergeCell ref="C2274:C2282"/>
    <mergeCell ref="D2274:D2282"/>
    <mergeCell ref="J2256:J2273"/>
    <mergeCell ref="E2259:E2262"/>
    <mergeCell ref="E2263:E2265"/>
    <mergeCell ref="F2263:F2273"/>
    <mergeCell ref="I2263:I2273"/>
    <mergeCell ref="E2266:E2269"/>
    <mergeCell ref="E2270:E2273"/>
    <mergeCell ref="A2256:A2273"/>
    <mergeCell ref="B2256:B2273"/>
    <mergeCell ref="C2256:C2273"/>
    <mergeCell ref="D2256:D2273"/>
    <mergeCell ref="F2256:F2262"/>
    <mergeCell ref="I2256:I2262"/>
    <mergeCell ref="E2253:E2254"/>
    <mergeCell ref="F2253:F2254"/>
    <mergeCell ref="I2253:I2254"/>
    <mergeCell ref="J2253:J2254"/>
    <mergeCell ref="A2253:A2254"/>
    <mergeCell ref="B2253:B2254"/>
    <mergeCell ref="C2253:C2254"/>
    <mergeCell ref="D2253:D2254"/>
    <mergeCell ref="A2249:A2250"/>
    <mergeCell ref="B2249:B2250"/>
    <mergeCell ref="C2249:C2250"/>
    <mergeCell ref="D2249:D2250"/>
    <mergeCell ref="E2246:E2248"/>
    <mergeCell ref="F2246:F2248"/>
    <mergeCell ref="I2246:I2248"/>
    <mergeCell ref="J2246:J2248"/>
    <mergeCell ref="A2246:A2248"/>
    <mergeCell ref="B2246:B2248"/>
    <mergeCell ref="C2246:C2248"/>
    <mergeCell ref="D2246:D2248"/>
    <mergeCell ref="A2244:A2245"/>
    <mergeCell ref="B2244:B2245"/>
    <mergeCell ref="C2244:C2245"/>
    <mergeCell ref="D2244:D2245"/>
    <mergeCell ref="F2242:F2243"/>
    <mergeCell ref="I2242:I2243"/>
    <mergeCell ref="J2242:J2243"/>
    <mergeCell ref="I2238:I2240"/>
    <mergeCell ref="J2238:J2240"/>
    <mergeCell ref="A2242:A2243"/>
    <mergeCell ref="B2242:B2243"/>
    <mergeCell ref="C2242:C2243"/>
    <mergeCell ref="D2242:D2243"/>
    <mergeCell ref="E2238:E2240"/>
    <mergeCell ref="F2238:F2240"/>
    <mergeCell ref="G2238:G2240"/>
    <mergeCell ref="H2238:H2240"/>
    <mergeCell ref="A2238:A2240"/>
    <mergeCell ref="B2238:B2240"/>
    <mergeCell ref="C2238:C2240"/>
    <mergeCell ref="D2238:D2240"/>
    <mergeCell ref="E2235:E2237"/>
    <mergeCell ref="F2235:F2237"/>
    <mergeCell ref="I2235:I2237"/>
    <mergeCell ref="J2235:J2237"/>
    <mergeCell ref="E2233:E2234"/>
    <mergeCell ref="F2233:F2234"/>
    <mergeCell ref="I2233:I2234"/>
    <mergeCell ref="J2233:J2234"/>
    <mergeCell ref="I2229:I2232"/>
    <mergeCell ref="J2229:J2232"/>
    <mergeCell ref="A2233:A2237"/>
    <mergeCell ref="B2233:B2237"/>
    <mergeCell ref="C2233:C2237"/>
    <mergeCell ref="D2233:D2237"/>
    <mergeCell ref="E2229:E2232"/>
    <mergeCell ref="F2229:F2232"/>
    <mergeCell ref="G2229:G2231"/>
    <mergeCell ref="H2229:H2231"/>
    <mergeCell ref="I2227:I2228"/>
    <mergeCell ref="J2227:J2228"/>
    <mergeCell ref="A2229:A2232"/>
    <mergeCell ref="B2229:B2232"/>
    <mergeCell ref="C2229:C2232"/>
    <mergeCell ref="D2229:D2232"/>
    <mergeCell ref="A2227:A2228"/>
    <mergeCell ref="B2227:B2228"/>
    <mergeCell ref="C2227:C2228"/>
    <mergeCell ref="D2227:D2228"/>
    <mergeCell ref="E2227:E2228"/>
    <mergeCell ref="F2227:F2228"/>
    <mergeCell ref="E2225:E2226"/>
    <mergeCell ref="F2225:F2226"/>
    <mergeCell ref="I2225:I2226"/>
    <mergeCell ref="J2225:J2226"/>
    <mergeCell ref="I2223:I2224"/>
    <mergeCell ref="J2223:J2224"/>
    <mergeCell ref="A2225:A2226"/>
    <mergeCell ref="B2225:B2226"/>
    <mergeCell ref="C2225:C2226"/>
    <mergeCell ref="D2225:D2226"/>
    <mergeCell ref="A2223:A2224"/>
    <mergeCell ref="B2223:B2224"/>
    <mergeCell ref="C2223:C2224"/>
    <mergeCell ref="D2223:D2224"/>
    <mergeCell ref="E2223:E2224"/>
    <mergeCell ref="F2223:F2224"/>
    <mergeCell ref="E2218:E2222"/>
    <mergeCell ref="F2218:F2222"/>
    <mergeCell ref="I2218:I2222"/>
    <mergeCell ref="J2218:J2222"/>
    <mergeCell ref="I2216:I2217"/>
    <mergeCell ref="J2216:J2217"/>
    <mergeCell ref="A2218:A2222"/>
    <mergeCell ref="B2218:B2222"/>
    <mergeCell ref="C2218:C2222"/>
    <mergeCell ref="D2218:D2222"/>
    <mergeCell ref="A2216:A2217"/>
    <mergeCell ref="B2216:B2217"/>
    <mergeCell ref="C2216:C2217"/>
    <mergeCell ref="D2216:D2217"/>
    <mergeCell ref="E2216:E2217"/>
    <mergeCell ref="F2216:F2217"/>
    <mergeCell ref="E2212:E2214"/>
    <mergeCell ref="F2212:F2214"/>
    <mergeCell ref="I2212:I2214"/>
    <mergeCell ref="J2212:J2214"/>
    <mergeCell ref="A2212:A2215"/>
    <mergeCell ref="B2212:B2215"/>
    <mergeCell ref="C2212:C2215"/>
    <mergeCell ref="D2212:D2215"/>
    <mergeCell ref="E2206:E2207"/>
    <mergeCell ref="F2206:F2207"/>
    <mergeCell ref="I2206:I2207"/>
    <mergeCell ref="J2206:J2207"/>
    <mergeCell ref="E2208:E2209"/>
    <mergeCell ref="F2208:F2209"/>
    <mergeCell ref="I2208:I2209"/>
    <mergeCell ref="J2208:J2209"/>
    <mergeCell ref="A2206:A2209"/>
    <mergeCell ref="B2206:B2209"/>
    <mergeCell ref="C2206:C2209"/>
    <mergeCell ref="D2206:D2209"/>
    <mergeCell ref="A2203:A2204"/>
    <mergeCell ref="B2203:B2204"/>
    <mergeCell ref="C2203:C2204"/>
    <mergeCell ref="D2203:D2204"/>
    <mergeCell ref="E2199:E2202"/>
    <mergeCell ref="F2199:F2202"/>
    <mergeCell ref="I2199:I2202"/>
    <mergeCell ref="J2199:J2202"/>
    <mergeCell ref="E2196:E2197"/>
    <mergeCell ref="F2196:F2197"/>
    <mergeCell ref="I2196:I2197"/>
    <mergeCell ref="J2196:J2197"/>
    <mergeCell ref="A2198:A2202"/>
    <mergeCell ref="B2198:B2202"/>
    <mergeCell ref="C2198:C2202"/>
    <mergeCell ref="D2198:D2202"/>
    <mergeCell ref="E2194:E2195"/>
    <mergeCell ref="F2194:F2195"/>
    <mergeCell ref="I2194:I2195"/>
    <mergeCell ref="J2194:J2195"/>
    <mergeCell ref="A2194:A2197"/>
    <mergeCell ref="B2194:B2197"/>
    <mergeCell ref="C2194:C2197"/>
    <mergeCell ref="D2194:D2197"/>
    <mergeCell ref="A2192:A2193"/>
    <mergeCell ref="B2192:B2193"/>
    <mergeCell ref="C2192:C2193"/>
    <mergeCell ref="D2192:D2193"/>
    <mergeCell ref="E2187:E2190"/>
    <mergeCell ref="F2187:F2190"/>
    <mergeCell ref="I2187:I2190"/>
    <mergeCell ref="J2187:J2190"/>
    <mergeCell ref="A2187:A2190"/>
    <mergeCell ref="B2187:B2190"/>
    <mergeCell ref="C2187:C2190"/>
    <mergeCell ref="D2187:D2190"/>
    <mergeCell ref="E2183:E2184"/>
    <mergeCell ref="F2183:F2184"/>
    <mergeCell ref="I2183:I2184"/>
    <mergeCell ref="J2183:J2184"/>
    <mergeCell ref="E2185:E2186"/>
    <mergeCell ref="F2185:F2186"/>
    <mergeCell ref="I2185:I2186"/>
    <mergeCell ref="J2185:J2186"/>
    <mergeCell ref="J2180:J2182"/>
    <mergeCell ref="A2183:A2186"/>
    <mergeCell ref="B2183:B2186"/>
    <mergeCell ref="C2183:C2186"/>
    <mergeCell ref="D2183:D2186"/>
    <mergeCell ref="F2180:F2182"/>
    <mergeCell ref="G2180:G2182"/>
    <mergeCell ref="H2180:H2182"/>
    <mergeCell ref="I2180:I2182"/>
    <mergeCell ref="A2180:A2182"/>
    <mergeCell ref="B2180:B2182"/>
    <mergeCell ref="C2180:C2182"/>
    <mergeCell ref="D2180:D2182"/>
    <mergeCell ref="E2180:E2182"/>
    <mergeCell ref="E2176:E2179"/>
    <mergeCell ref="F2176:F2179"/>
    <mergeCell ref="I2176:I2179"/>
    <mergeCell ref="J2176:J2179"/>
    <mergeCell ref="E2174:E2175"/>
    <mergeCell ref="F2174:F2175"/>
    <mergeCell ref="I2174:I2175"/>
    <mergeCell ref="J2174:J2175"/>
    <mergeCell ref="A2176:A2179"/>
    <mergeCell ref="B2176:B2179"/>
    <mergeCell ref="C2176:C2179"/>
    <mergeCell ref="D2176:D2179"/>
    <mergeCell ref="E2171:E2173"/>
    <mergeCell ref="F2171:F2173"/>
    <mergeCell ref="I2171:I2173"/>
    <mergeCell ref="J2171:J2173"/>
    <mergeCell ref="A2171:A2175"/>
    <mergeCell ref="B2171:B2175"/>
    <mergeCell ref="C2171:C2175"/>
    <mergeCell ref="D2171:D2175"/>
    <mergeCell ref="E2167:E2168"/>
    <mergeCell ref="F2167:F2168"/>
    <mergeCell ref="I2167:I2168"/>
    <mergeCell ref="J2167:J2168"/>
    <mergeCell ref="E2169:E2170"/>
    <mergeCell ref="F2169:F2170"/>
    <mergeCell ref="I2169:I2170"/>
    <mergeCell ref="J2169:J2170"/>
    <mergeCell ref="E2164:E2166"/>
    <mergeCell ref="F2164:F2166"/>
    <mergeCell ref="I2164:I2166"/>
    <mergeCell ref="J2164:J2166"/>
    <mergeCell ref="I2162:I2163"/>
    <mergeCell ref="J2162:J2163"/>
    <mergeCell ref="A2164:A2170"/>
    <mergeCell ref="B2164:B2170"/>
    <mergeCell ref="C2164:C2170"/>
    <mergeCell ref="D2164:D2170"/>
    <mergeCell ref="A2162:A2163"/>
    <mergeCell ref="B2162:B2163"/>
    <mergeCell ref="C2162:C2163"/>
    <mergeCell ref="D2162:D2163"/>
    <mergeCell ref="E2162:E2163"/>
    <mergeCell ref="F2162:F2163"/>
    <mergeCell ref="E2160:E2161"/>
    <mergeCell ref="F2160:F2161"/>
    <mergeCell ref="I2160:I2161"/>
    <mergeCell ref="J2160:J2161"/>
    <mergeCell ref="I2158:I2159"/>
    <mergeCell ref="J2158:J2159"/>
    <mergeCell ref="A2160:A2161"/>
    <mergeCell ref="B2160:B2161"/>
    <mergeCell ref="C2160:C2161"/>
    <mergeCell ref="D2160:D2161"/>
    <mergeCell ref="A2158:A2159"/>
    <mergeCell ref="B2158:B2159"/>
    <mergeCell ref="C2158:C2159"/>
    <mergeCell ref="D2158:D2159"/>
    <mergeCell ref="E2158:E2159"/>
    <mergeCell ref="F2158:F2159"/>
    <mergeCell ref="E2156:E2157"/>
    <mergeCell ref="F2156:F2157"/>
    <mergeCell ref="I2156:I2157"/>
    <mergeCell ref="J2156:J2157"/>
    <mergeCell ref="I2154:I2155"/>
    <mergeCell ref="J2154:J2155"/>
    <mergeCell ref="A2156:A2157"/>
    <mergeCell ref="B2156:B2157"/>
    <mergeCell ref="C2156:C2157"/>
    <mergeCell ref="D2156:D2157"/>
    <mergeCell ref="A2154:A2155"/>
    <mergeCell ref="B2154:B2155"/>
    <mergeCell ref="C2154:C2155"/>
    <mergeCell ref="D2154:D2155"/>
    <mergeCell ref="E2154:E2155"/>
    <mergeCell ref="F2154:F2155"/>
    <mergeCell ref="E2151:E2153"/>
    <mergeCell ref="F2151:F2153"/>
    <mergeCell ref="I2151:I2153"/>
    <mergeCell ref="J2151:J2153"/>
    <mergeCell ref="I2148:I2150"/>
    <mergeCell ref="J2148:J2150"/>
    <mergeCell ref="A2151:A2153"/>
    <mergeCell ref="B2151:B2153"/>
    <mergeCell ref="C2151:C2153"/>
    <mergeCell ref="D2151:D2153"/>
    <mergeCell ref="A2148:A2150"/>
    <mergeCell ref="B2148:B2150"/>
    <mergeCell ref="C2148:C2150"/>
    <mergeCell ref="D2148:D2150"/>
    <mergeCell ref="E2148:E2150"/>
    <mergeCell ref="F2148:F2150"/>
    <mergeCell ref="E2145:E2147"/>
    <mergeCell ref="F2145:F2147"/>
    <mergeCell ref="I2145:I2147"/>
    <mergeCell ref="J2145:J2147"/>
    <mergeCell ref="I2143:I2144"/>
    <mergeCell ref="J2143:J2144"/>
    <mergeCell ref="A2145:A2147"/>
    <mergeCell ref="B2145:B2147"/>
    <mergeCell ref="C2145:C2147"/>
    <mergeCell ref="D2145:D2147"/>
    <mergeCell ref="A2143:A2144"/>
    <mergeCell ref="B2143:B2144"/>
    <mergeCell ref="C2143:C2144"/>
    <mergeCell ref="D2143:D2144"/>
    <mergeCell ref="E2143:E2144"/>
    <mergeCell ref="F2143:F2144"/>
    <mergeCell ref="E2141:E2142"/>
    <mergeCell ref="F2141:F2142"/>
    <mergeCell ref="I2141:I2142"/>
    <mergeCell ref="J2141:J2142"/>
    <mergeCell ref="A2141:A2142"/>
    <mergeCell ref="B2141:B2142"/>
    <mergeCell ref="C2141:C2142"/>
    <mergeCell ref="D2141:D2142"/>
    <mergeCell ref="A2139:A2140"/>
    <mergeCell ref="B2139:B2140"/>
    <mergeCell ref="C2139:C2140"/>
    <mergeCell ref="D2139:D2140"/>
    <mergeCell ref="E2137:E2138"/>
    <mergeCell ref="F2137:F2138"/>
    <mergeCell ref="I2137:I2138"/>
    <mergeCell ref="J2137:J2138"/>
    <mergeCell ref="I2135:I2136"/>
    <mergeCell ref="J2135:J2136"/>
    <mergeCell ref="A2137:A2138"/>
    <mergeCell ref="B2137:B2138"/>
    <mergeCell ref="C2137:C2138"/>
    <mergeCell ref="D2137:D2138"/>
    <mergeCell ref="A2135:A2136"/>
    <mergeCell ref="B2135:B2136"/>
    <mergeCell ref="C2135:C2136"/>
    <mergeCell ref="D2135:D2136"/>
    <mergeCell ref="E2135:E2136"/>
    <mergeCell ref="F2135:F2136"/>
    <mergeCell ref="E2133:E2134"/>
    <mergeCell ref="F2133:F2134"/>
    <mergeCell ref="I2133:I2134"/>
    <mergeCell ref="J2133:J2134"/>
    <mergeCell ref="E2124:E2125"/>
    <mergeCell ref="E2126:E2127"/>
    <mergeCell ref="E2128:E2131"/>
    <mergeCell ref="A2133:A2134"/>
    <mergeCell ref="B2133:B2134"/>
    <mergeCell ref="C2133:C2134"/>
    <mergeCell ref="D2133:D2134"/>
    <mergeCell ref="E2121:E2123"/>
    <mergeCell ref="F2121:F2132"/>
    <mergeCell ref="I2121:I2132"/>
    <mergeCell ref="J2121:J2132"/>
    <mergeCell ref="A2121:A2132"/>
    <mergeCell ref="B2121:B2132"/>
    <mergeCell ref="C2121:C2132"/>
    <mergeCell ref="D2121:D2132"/>
    <mergeCell ref="I2111:I2114"/>
    <mergeCell ref="J2111:J2114"/>
    <mergeCell ref="E2113:E2114"/>
    <mergeCell ref="E2115:E2119"/>
    <mergeCell ref="F2115:F2119"/>
    <mergeCell ref="I2115:I2119"/>
    <mergeCell ref="J2115:J2119"/>
    <mergeCell ref="A2111:A2119"/>
    <mergeCell ref="B2111:B2119"/>
    <mergeCell ref="C2111:C2119"/>
    <mergeCell ref="D2111:D2119"/>
    <mergeCell ref="E2111:E2112"/>
    <mergeCell ref="F2111:F2114"/>
    <mergeCell ref="A2109:A2110"/>
    <mergeCell ref="B2109:B2110"/>
    <mergeCell ref="C2109:C2110"/>
    <mergeCell ref="D2109:D2110"/>
    <mergeCell ref="J2109:J2110"/>
    <mergeCell ref="E2106:E2108"/>
    <mergeCell ref="F2106:F2108"/>
    <mergeCell ref="I2106:I2108"/>
    <mergeCell ref="J2106:J2108"/>
    <mergeCell ref="A2106:A2108"/>
    <mergeCell ref="B2106:B2108"/>
    <mergeCell ref="C2106:C2108"/>
    <mergeCell ref="D2106:D2108"/>
    <mergeCell ref="A2104:A2105"/>
    <mergeCell ref="B2104:B2105"/>
    <mergeCell ref="C2104:C2105"/>
    <mergeCell ref="D2104:D2105"/>
    <mergeCell ref="E2102:E2103"/>
    <mergeCell ref="F2102:F2103"/>
    <mergeCell ref="H2102:H2103"/>
    <mergeCell ref="I2102:I2103"/>
    <mergeCell ref="J2102:J2103"/>
    <mergeCell ref="H2099:H2100"/>
    <mergeCell ref="A2102:A2103"/>
    <mergeCell ref="B2102:B2103"/>
    <mergeCell ref="C2102:C2103"/>
    <mergeCell ref="D2102:D2103"/>
    <mergeCell ref="E2098:E2100"/>
    <mergeCell ref="F2098:F2100"/>
    <mergeCell ref="I2098:I2100"/>
    <mergeCell ref="J2098:J2100"/>
    <mergeCell ref="E2093:E2095"/>
    <mergeCell ref="F2093:F2095"/>
    <mergeCell ref="I2093:I2095"/>
    <mergeCell ref="J2093:J2095"/>
    <mergeCell ref="A2098:A2101"/>
    <mergeCell ref="B2098:B2101"/>
    <mergeCell ref="C2098:C2101"/>
    <mergeCell ref="D2098:D2101"/>
    <mergeCell ref="A2092:A2095"/>
    <mergeCell ref="B2092:B2095"/>
    <mergeCell ref="C2092:C2095"/>
    <mergeCell ref="D2092:D2095"/>
    <mergeCell ref="E2089:E2091"/>
    <mergeCell ref="F2089:F2091"/>
    <mergeCell ref="H2089:H2090"/>
    <mergeCell ref="I2089:I2091"/>
    <mergeCell ref="J2089:J2091"/>
    <mergeCell ref="I2085:I2087"/>
    <mergeCell ref="J2085:J2088"/>
    <mergeCell ref="A2089:A2091"/>
    <mergeCell ref="B2089:B2091"/>
    <mergeCell ref="C2089:C2091"/>
    <mergeCell ref="D2089:D2091"/>
    <mergeCell ref="A2085:A2088"/>
    <mergeCell ref="B2085:B2088"/>
    <mergeCell ref="C2085:C2088"/>
    <mergeCell ref="D2085:D2088"/>
    <mergeCell ref="E2085:E2087"/>
    <mergeCell ref="F2085:F2087"/>
    <mergeCell ref="E2082:E2084"/>
    <mergeCell ref="F2082:F2084"/>
    <mergeCell ref="I2082:I2084"/>
    <mergeCell ref="J2082:J2084"/>
    <mergeCell ref="E2080:E2081"/>
    <mergeCell ref="F2080:F2081"/>
    <mergeCell ref="I2080:I2081"/>
    <mergeCell ref="A2082:A2084"/>
    <mergeCell ref="B2082:B2084"/>
    <mergeCell ref="C2082:C2084"/>
    <mergeCell ref="D2082:D2084"/>
    <mergeCell ref="A2079:A2081"/>
    <mergeCell ref="B2079:B2081"/>
    <mergeCell ref="C2079:C2081"/>
    <mergeCell ref="D2079:D2081"/>
    <mergeCell ref="J2079:J2081"/>
    <mergeCell ref="E2075:E2076"/>
    <mergeCell ref="F2075:F2076"/>
    <mergeCell ref="I2075:I2076"/>
    <mergeCell ref="J2075:J2076"/>
    <mergeCell ref="I2072:I2074"/>
    <mergeCell ref="J2072:J2074"/>
    <mergeCell ref="A2075:A2076"/>
    <mergeCell ref="B2075:B2076"/>
    <mergeCell ref="C2075:C2076"/>
    <mergeCell ref="D2075:D2076"/>
    <mergeCell ref="A2072:A2074"/>
    <mergeCell ref="B2072:B2074"/>
    <mergeCell ref="C2072:C2074"/>
    <mergeCell ref="D2072:D2074"/>
    <mergeCell ref="E2072:E2074"/>
    <mergeCell ref="F2072:F2074"/>
    <mergeCell ref="E2070:E2071"/>
    <mergeCell ref="F2070:F2071"/>
    <mergeCell ref="I2070:I2071"/>
    <mergeCell ref="J2070:J2071"/>
    <mergeCell ref="E2068:E2069"/>
    <mergeCell ref="F2068:F2069"/>
    <mergeCell ref="I2068:I2069"/>
    <mergeCell ref="A2070:A2071"/>
    <mergeCell ref="B2070:B2071"/>
    <mergeCell ref="C2070:C2071"/>
    <mergeCell ref="D2070:D2071"/>
    <mergeCell ref="E2066:E2067"/>
    <mergeCell ref="F2066:F2067"/>
    <mergeCell ref="I2066:I2067"/>
    <mergeCell ref="J2066:J2069"/>
    <mergeCell ref="A2066:A2069"/>
    <mergeCell ref="B2066:B2069"/>
    <mergeCell ref="C2066:C2069"/>
    <mergeCell ref="D2066:D2069"/>
    <mergeCell ref="F2054:F2065"/>
    <mergeCell ref="I2054:I2065"/>
    <mergeCell ref="J2054:J2065"/>
    <mergeCell ref="E2056:E2057"/>
    <mergeCell ref="J2052:J2053"/>
    <mergeCell ref="A2054:A2065"/>
    <mergeCell ref="B2054:B2065"/>
    <mergeCell ref="C2054:C2065"/>
    <mergeCell ref="D2054:D2065"/>
    <mergeCell ref="A2052:A2053"/>
    <mergeCell ref="B2052:B2053"/>
    <mergeCell ref="C2052:C2053"/>
    <mergeCell ref="D2052:D2053"/>
    <mergeCell ref="J2046:J2051"/>
    <mergeCell ref="F2047:F2051"/>
    <mergeCell ref="I2047:I2051"/>
    <mergeCell ref="A2046:A2051"/>
    <mergeCell ref="B2046:B2051"/>
    <mergeCell ref="C2046:C2051"/>
    <mergeCell ref="D2046:D2051"/>
    <mergeCell ref="I2039:I2041"/>
    <mergeCell ref="J2039:J2045"/>
    <mergeCell ref="F2042:F2045"/>
    <mergeCell ref="I2042:I2045"/>
    <mergeCell ref="I2035:I2037"/>
    <mergeCell ref="A2039:A2045"/>
    <mergeCell ref="B2039:B2045"/>
    <mergeCell ref="C2039:C2045"/>
    <mergeCell ref="D2039:D2045"/>
    <mergeCell ref="F2039:F2041"/>
    <mergeCell ref="E2032:E2033"/>
    <mergeCell ref="F2032:F2033"/>
    <mergeCell ref="I2032:I2033"/>
    <mergeCell ref="J2032:J2037"/>
    <mergeCell ref="A2032:A2037"/>
    <mergeCell ref="B2032:B2037"/>
    <mergeCell ref="C2032:C2037"/>
    <mergeCell ref="D2032:D2037"/>
    <mergeCell ref="I2028:I2031"/>
    <mergeCell ref="J2028:J2031"/>
    <mergeCell ref="E2029:E2031"/>
    <mergeCell ref="F2029:F2031"/>
    <mergeCell ref="A2028:A2031"/>
    <mergeCell ref="B2028:B2031"/>
    <mergeCell ref="C2028:C2031"/>
    <mergeCell ref="D2028:D2031"/>
    <mergeCell ref="E2022:E2023"/>
    <mergeCell ref="F2022:F2023"/>
    <mergeCell ref="I2022:I2027"/>
    <mergeCell ref="E2024:E2025"/>
    <mergeCell ref="F2024:F2025"/>
    <mergeCell ref="E2026:E2027"/>
    <mergeCell ref="F2026:F2027"/>
    <mergeCell ref="A2019:A2027"/>
    <mergeCell ref="B2019:B2027"/>
    <mergeCell ref="C2019:C2027"/>
    <mergeCell ref="D2019:D2027"/>
    <mergeCell ref="J2019:J2027"/>
    <mergeCell ref="E2017:E2018"/>
    <mergeCell ref="F2017:F2018"/>
    <mergeCell ref="I2017:I2018"/>
    <mergeCell ref="J2017:J2018"/>
    <mergeCell ref="A2017:A2018"/>
    <mergeCell ref="B2017:B2018"/>
    <mergeCell ref="C2017:C2018"/>
    <mergeCell ref="D2017:D2018"/>
    <mergeCell ref="A2012:A2014"/>
    <mergeCell ref="B2012:B2014"/>
    <mergeCell ref="C2012:C2014"/>
    <mergeCell ref="D2012:D2014"/>
    <mergeCell ref="E2007:E2008"/>
    <mergeCell ref="F2007:F2008"/>
    <mergeCell ref="I2007:I2008"/>
    <mergeCell ref="A2009:A2011"/>
    <mergeCell ref="B2009:B2011"/>
    <mergeCell ref="C2009:C2011"/>
    <mergeCell ref="D2009:D2011"/>
    <mergeCell ref="I2012:I2014"/>
    <mergeCell ref="J2012:J2014"/>
    <mergeCell ref="E2012:E2014"/>
    <mergeCell ref="F2012:F2014"/>
    <mergeCell ref="G2012:G2013"/>
    <mergeCell ref="A2006:A2008"/>
    <mergeCell ref="B2006:B2008"/>
    <mergeCell ref="C2006:C2008"/>
    <mergeCell ref="D2006:D2008"/>
    <mergeCell ref="J2006:J2008"/>
    <mergeCell ref="H2012:H2013"/>
    <mergeCell ref="I2009:I2011"/>
    <mergeCell ref="J2009:J2011"/>
    <mergeCell ref="E2009:E2011"/>
    <mergeCell ref="F2009:F2011"/>
    <mergeCell ref="G2009:G2010"/>
    <mergeCell ref="H2009:H2010"/>
    <mergeCell ref="E2002:E2004"/>
    <mergeCell ref="F2002:F2004"/>
    <mergeCell ref="I2002:I2004"/>
    <mergeCell ref="J2002:J2005"/>
    <mergeCell ref="I1999:I2001"/>
    <mergeCell ref="J1999:J2001"/>
    <mergeCell ref="A2002:A2005"/>
    <mergeCell ref="B2002:B2005"/>
    <mergeCell ref="C2002:C2005"/>
    <mergeCell ref="D2002:D2005"/>
    <mergeCell ref="A1999:A2001"/>
    <mergeCell ref="B1999:B2001"/>
    <mergeCell ref="C1999:C2001"/>
    <mergeCell ref="D1999:D2001"/>
    <mergeCell ref="E1999:E2001"/>
    <mergeCell ref="F1999:F2001"/>
    <mergeCell ref="E1995:E1998"/>
    <mergeCell ref="F1995:F1998"/>
    <mergeCell ref="I1995:I1998"/>
    <mergeCell ref="J1995:J1998"/>
    <mergeCell ref="A1995:A1998"/>
    <mergeCell ref="B1995:B1998"/>
    <mergeCell ref="C1995:C1998"/>
    <mergeCell ref="D1995:D1998"/>
    <mergeCell ref="J1988:J1994"/>
    <mergeCell ref="E1989:E1990"/>
    <mergeCell ref="F1989:F1990"/>
    <mergeCell ref="I1989:I1990"/>
    <mergeCell ref="A1988:A1994"/>
    <mergeCell ref="B1988:B1994"/>
    <mergeCell ref="C1988:C1994"/>
    <mergeCell ref="D1988:D1994"/>
    <mergeCell ref="I1984:I1985"/>
    <mergeCell ref="J1984:J1987"/>
    <mergeCell ref="I1986:I1987"/>
    <mergeCell ref="E1984:E1985"/>
    <mergeCell ref="F1984:F1985"/>
    <mergeCell ref="G1984:G1985"/>
    <mergeCell ref="H1984:H1985"/>
    <mergeCell ref="E1986:E1987"/>
    <mergeCell ref="F1986:F1987"/>
    <mergeCell ref="G1986:G1987"/>
    <mergeCell ref="H1986:H1987"/>
    <mergeCell ref="J1981:J1983"/>
    <mergeCell ref="A1984:A1987"/>
    <mergeCell ref="B1984:B1987"/>
    <mergeCell ref="C1984:C1987"/>
    <mergeCell ref="D1984:D1987"/>
    <mergeCell ref="A1981:A1983"/>
    <mergeCell ref="B1981:B1983"/>
    <mergeCell ref="C1981:C1983"/>
    <mergeCell ref="D1981:D1983"/>
    <mergeCell ref="G1981:G1983"/>
    <mergeCell ref="H1981:H1983"/>
    <mergeCell ref="F1979:F1980"/>
    <mergeCell ref="I1979:I1980"/>
    <mergeCell ref="J1979:J1980"/>
    <mergeCell ref="A1979:A1980"/>
    <mergeCell ref="B1979:B1980"/>
    <mergeCell ref="C1979:C1980"/>
    <mergeCell ref="D1979:D1980"/>
    <mergeCell ref="E1979:E1980"/>
    <mergeCell ref="E1977:E1978"/>
    <mergeCell ref="F1977:F1978"/>
    <mergeCell ref="I1977:I1978"/>
    <mergeCell ref="J1977:J1978"/>
    <mergeCell ref="E1973:E1976"/>
    <mergeCell ref="F1973:F1976"/>
    <mergeCell ref="I1973:I1976"/>
    <mergeCell ref="J1973:J1976"/>
    <mergeCell ref="A1977:A1978"/>
    <mergeCell ref="B1977:B1978"/>
    <mergeCell ref="C1977:C1978"/>
    <mergeCell ref="D1977:D1978"/>
    <mergeCell ref="E1970:E1972"/>
    <mergeCell ref="F1970:F1972"/>
    <mergeCell ref="I1970:I1972"/>
    <mergeCell ref="J1970:J1972"/>
    <mergeCell ref="I1968:I1969"/>
    <mergeCell ref="J1968:J1969"/>
    <mergeCell ref="A1970:A1976"/>
    <mergeCell ref="B1970:B1976"/>
    <mergeCell ref="C1970:C1976"/>
    <mergeCell ref="D1970:D1976"/>
    <mergeCell ref="A1968:A1969"/>
    <mergeCell ref="B1968:B1969"/>
    <mergeCell ref="C1968:C1969"/>
    <mergeCell ref="D1968:D1969"/>
    <mergeCell ref="E1968:E1969"/>
    <mergeCell ref="F1968:F1969"/>
    <mergeCell ref="E1966:E1967"/>
    <mergeCell ref="F1966:F1967"/>
    <mergeCell ref="I1966:I1967"/>
    <mergeCell ref="J1966:J1967"/>
    <mergeCell ref="I1962:I1965"/>
    <mergeCell ref="J1962:J1965"/>
    <mergeCell ref="A1966:A1967"/>
    <mergeCell ref="B1966:B1967"/>
    <mergeCell ref="C1966:C1967"/>
    <mergeCell ref="D1966:D1967"/>
    <mergeCell ref="A1962:A1965"/>
    <mergeCell ref="B1962:B1965"/>
    <mergeCell ref="C1962:C1965"/>
    <mergeCell ref="D1962:D1965"/>
    <mergeCell ref="E1962:E1965"/>
    <mergeCell ref="F1962:F1965"/>
    <mergeCell ref="E1958:E1959"/>
    <mergeCell ref="F1958:F1959"/>
    <mergeCell ref="I1958:I1959"/>
    <mergeCell ref="J1958:J1959"/>
    <mergeCell ref="I1956:I1957"/>
    <mergeCell ref="J1956:J1957"/>
    <mergeCell ref="A1958:A1960"/>
    <mergeCell ref="B1958:B1960"/>
    <mergeCell ref="C1958:C1960"/>
    <mergeCell ref="D1958:D1960"/>
    <mergeCell ref="A1956:A1957"/>
    <mergeCell ref="B1956:B1957"/>
    <mergeCell ref="C1956:C1957"/>
    <mergeCell ref="D1956:D1957"/>
    <mergeCell ref="E1956:E1957"/>
    <mergeCell ref="F1956:F1957"/>
    <mergeCell ref="E1953:E1955"/>
    <mergeCell ref="F1953:F1955"/>
    <mergeCell ref="I1953:I1955"/>
    <mergeCell ref="J1953:J1955"/>
    <mergeCell ref="A1953:A1955"/>
    <mergeCell ref="B1953:B1955"/>
    <mergeCell ref="C1953:C1955"/>
    <mergeCell ref="D1953:D1955"/>
    <mergeCell ref="E1950:E1952"/>
    <mergeCell ref="F1950:F1952"/>
    <mergeCell ref="I1950:I1952"/>
    <mergeCell ref="J1950:J1952"/>
    <mergeCell ref="A1949:A1952"/>
    <mergeCell ref="B1949:B1952"/>
    <mergeCell ref="C1949:C1952"/>
    <mergeCell ref="D1949:D1952"/>
    <mergeCell ref="E1945:E1946"/>
    <mergeCell ref="F1945:F1946"/>
    <mergeCell ref="I1945:I1946"/>
    <mergeCell ref="E1947:E1948"/>
    <mergeCell ref="F1947:F1948"/>
    <mergeCell ref="I1947:I1948"/>
    <mergeCell ref="E1943:E1944"/>
    <mergeCell ref="F1943:F1944"/>
    <mergeCell ref="I1943:I1944"/>
    <mergeCell ref="J1943:J1948"/>
    <mergeCell ref="I1940:I1942"/>
    <mergeCell ref="J1940:J1942"/>
    <mergeCell ref="A1943:A1948"/>
    <mergeCell ref="B1943:B1948"/>
    <mergeCell ref="C1943:C1948"/>
    <mergeCell ref="D1943:D1948"/>
    <mergeCell ref="A1940:A1942"/>
    <mergeCell ref="B1940:B1942"/>
    <mergeCell ref="C1940:C1942"/>
    <mergeCell ref="D1940:D1942"/>
    <mergeCell ref="E1940:E1942"/>
    <mergeCell ref="F1940:F1942"/>
    <mergeCell ref="E1935:E1937"/>
    <mergeCell ref="F1935:F1937"/>
    <mergeCell ref="I1935:I1937"/>
    <mergeCell ref="J1935:J1939"/>
    <mergeCell ref="I1932:I1934"/>
    <mergeCell ref="J1932:J1934"/>
    <mergeCell ref="A1935:A1939"/>
    <mergeCell ref="B1935:B1939"/>
    <mergeCell ref="C1935:C1939"/>
    <mergeCell ref="D1935:D1939"/>
    <mergeCell ref="A1932:A1934"/>
    <mergeCell ref="B1932:B1934"/>
    <mergeCell ref="C1932:C1934"/>
    <mergeCell ref="D1932:D1934"/>
    <mergeCell ref="E1932:E1934"/>
    <mergeCell ref="F1932:F1934"/>
    <mergeCell ref="E1930:E1931"/>
    <mergeCell ref="F1930:F1931"/>
    <mergeCell ref="I1930:I1931"/>
    <mergeCell ref="J1930:J1931"/>
    <mergeCell ref="A1930:A1931"/>
    <mergeCell ref="B1930:B1931"/>
    <mergeCell ref="C1930:C1931"/>
    <mergeCell ref="D1930:D1931"/>
    <mergeCell ref="E1922:E1924"/>
    <mergeCell ref="F1922:F1924"/>
    <mergeCell ref="I1922:I1924"/>
    <mergeCell ref="E1925:E1928"/>
    <mergeCell ref="F1925:F1928"/>
    <mergeCell ref="I1925:I1928"/>
    <mergeCell ref="I1919:I1920"/>
    <mergeCell ref="A1922:A1929"/>
    <mergeCell ref="B1922:B1929"/>
    <mergeCell ref="C1922:C1929"/>
    <mergeCell ref="D1922:D1929"/>
    <mergeCell ref="A1919:A1920"/>
    <mergeCell ref="B1919:B1920"/>
    <mergeCell ref="C1919:C1920"/>
    <mergeCell ref="D1919:D1920"/>
    <mergeCell ref="E1919:E1920"/>
    <mergeCell ref="F1919:F1920"/>
    <mergeCell ref="E1915:E1917"/>
    <mergeCell ref="F1915:F1917"/>
    <mergeCell ref="I1915:I1917"/>
    <mergeCell ref="E1912:E1913"/>
    <mergeCell ref="F1912:F1913"/>
    <mergeCell ref="I1912:I1913"/>
    <mergeCell ref="A1915:A1918"/>
    <mergeCell ref="B1915:B1918"/>
    <mergeCell ref="C1915:C1918"/>
    <mergeCell ref="D1915:D1918"/>
    <mergeCell ref="I1909:I1910"/>
    <mergeCell ref="A1911:A1914"/>
    <mergeCell ref="B1911:B1914"/>
    <mergeCell ref="C1911:C1914"/>
    <mergeCell ref="D1911:D1914"/>
    <mergeCell ref="I1905:I1908"/>
    <mergeCell ref="A1909:A1910"/>
    <mergeCell ref="B1909:B1910"/>
    <mergeCell ref="C1909:C1910"/>
    <mergeCell ref="D1909:D1910"/>
    <mergeCell ref="E1909:E1910"/>
    <mergeCell ref="F1909:F1910"/>
    <mergeCell ref="E1898:E1899"/>
    <mergeCell ref="F1898:F1899"/>
    <mergeCell ref="I1898:I1899"/>
    <mergeCell ref="E1901:E1903"/>
    <mergeCell ref="F1901:F1903"/>
    <mergeCell ref="I1901:I1903"/>
    <mergeCell ref="E1905:E1908"/>
    <mergeCell ref="F1905:F1908"/>
    <mergeCell ref="I1893:I1897"/>
    <mergeCell ref="A1898:A1908"/>
    <mergeCell ref="B1898:B1908"/>
    <mergeCell ref="C1898:C1908"/>
    <mergeCell ref="D1898:D1908"/>
    <mergeCell ref="A1893:A1897"/>
    <mergeCell ref="B1893:B1897"/>
    <mergeCell ref="C1893:C1897"/>
    <mergeCell ref="D1893:D1897"/>
    <mergeCell ref="E1893:E1897"/>
    <mergeCell ref="F1893:F1897"/>
    <mergeCell ref="E1888:E1891"/>
    <mergeCell ref="F1888:F1891"/>
    <mergeCell ref="I1888:I1891"/>
    <mergeCell ref="E1885:E1887"/>
    <mergeCell ref="F1885:F1887"/>
    <mergeCell ref="I1885:I1887"/>
    <mergeCell ref="A1888:A1891"/>
    <mergeCell ref="B1888:B1891"/>
    <mergeCell ref="C1888:C1891"/>
    <mergeCell ref="D1888:D1891"/>
    <mergeCell ref="A1885:A1887"/>
    <mergeCell ref="B1885:B1887"/>
    <mergeCell ref="C1885:C1887"/>
    <mergeCell ref="D1885:D1887"/>
    <mergeCell ref="A1883:A1884"/>
    <mergeCell ref="B1883:B1884"/>
    <mergeCell ref="C1883:C1884"/>
    <mergeCell ref="D1883:D1884"/>
    <mergeCell ref="E1881:E1882"/>
    <mergeCell ref="F1881:F1882"/>
    <mergeCell ref="I1881:I1882"/>
    <mergeCell ref="A1881:A1882"/>
    <mergeCell ref="B1881:B1882"/>
    <mergeCell ref="C1881:C1882"/>
    <mergeCell ref="D1881:D1882"/>
    <mergeCell ref="E1877:E1879"/>
    <mergeCell ref="F1877:F1879"/>
    <mergeCell ref="I1877:I1879"/>
    <mergeCell ref="A1877:A1879"/>
    <mergeCell ref="B1877:B1879"/>
    <mergeCell ref="C1877:C1879"/>
    <mergeCell ref="D1877:D1879"/>
    <mergeCell ref="E1874:E1876"/>
    <mergeCell ref="F1874:F1876"/>
    <mergeCell ref="I1874:I1876"/>
    <mergeCell ref="A1874:A1876"/>
    <mergeCell ref="B1874:B1876"/>
    <mergeCell ref="C1874:C1876"/>
    <mergeCell ref="D1874:D1876"/>
    <mergeCell ref="E1870:E1871"/>
    <mergeCell ref="F1870:F1871"/>
    <mergeCell ref="I1870:I1871"/>
    <mergeCell ref="A1872:A1873"/>
    <mergeCell ref="B1872:B1873"/>
    <mergeCell ref="C1872:C1873"/>
    <mergeCell ref="D1872:D1873"/>
    <mergeCell ref="A1870:A1871"/>
    <mergeCell ref="B1870:B1871"/>
    <mergeCell ref="C1870:C1871"/>
    <mergeCell ref="D1870:D1871"/>
    <mergeCell ref="A1867:A1869"/>
    <mergeCell ref="B1867:B1869"/>
    <mergeCell ref="C1867:C1869"/>
    <mergeCell ref="D1867:D1869"/>
    <mergeCell ref="E1865:E1866"/>
    <mergeCell ref="F1865:F1866"/>
    <mergeCell ref="I1865:I1866"/>
    <mergeCell ref="A1865:A1866"/>
    <mergeCell ref="B1865:B1866"/>
    <mergeCell ref="C1865:C1866"/>
    <mergeCell ref="D1865:D1866"/>
    <mergeCell ref="E1862:E1864"/>
    <mergeCell ref="F1862:F1864"/>
    <mergeCell ref="I1862:I1864"/>
    <mergeCell ref="A1862:A1864"/>
    <mergeCell ref="B1862:B1864"/>
    <mergeCell ref="C1862:C1864"/>
    <mergeCell ref="D1862:D1864"/>
    <mergeCell ref="E1859:E1861"/>
    <mergeCell ref="F1859:F1861"/>
    <mergeCell ref="I1859:I1861"/>
    <mergeCell ref="A1859:A1861"/>
    <mergeCell ref="B1859:B1861"/>
    <mergeCell ref="C1859:C1861"/>
    <mergeCell ref="D1859:D1861"/>
    <mergeCell ref="E1852:E1853"/>
    <mergeCell ref="F1852:F1853"/>
    <mergeCell ref="I1852:I1853"/>
    <mergeCell ref="E1854:E1855"/>
    <mergeCell ref="F1854:F1855"/>
    <mergeCell ref="I1854:I1855"/>
    <mergeCell ref="E1850:E1851"/>
    <mergeCell ref="F1850:F1851"/>
    <mergeCell ref="I1850:I1851"/>
    <mergeCell ref="A1852:A1855"/>
    <mergeCell ref="B1852:B1855"/>
    <mergeCell ref="C1852:C1855"/>
    <mergeCell ref="D1852:D1855"/>
    <mergeCell ref="A1849:A1851"/>
    <mergeCell ref="B1849:B1851"/>
    <mergeCell ref="C1849:C1851"/>
    <mergeCell ref="D1849:D1851"/>
    <mergeCell ref="E1844:E1846"/>
    <mergeCell ref="F1844:F1846"/>
    <mergeCell ref="I1844:I1846"/>
    <mergeCell ref="A1847:A1848"/>
    <mergeCell ref="B1847:B1848"/>
    <mergeCell ref="C1847:C1848"/>
    <mergeCell ref="D1847:D1848"/>
    <mergeCell ref="A1843:A1846"/>
    <mergeCell ref="B1843:B1846"/>
    <mergeCell ref="C1843:C1846"/>
    <mergeCell ref="D1843:D1846"/>
    <mergeCell ref="E1840:E1842"/>
    <mergeCell ref="F1840:F1842"/>
    <mergeCell ref="I1840:I1842"/>
    <mergeCell ref="E1838:E1839"/>
    <mergeCell ref="F1838:F1839"/>
    <mergeCell ref="I1838:I1839"/>
    <mergeCell ref="A1840:A1842"/>
    <mergeCell ref="B1840:B1842"/>
    <mergeCell ref="C1840:C1842"/>
    <mergeCell ref="D1840:D1842"/>
    <mergeCell ref="A1837:A1839"/>
    <mergeCell ref="B1837:B1839"/>
    <mergeCell ref="C1837:C1839"/>
    <mergeCell ref="D1837:D1839"/>
    <mergeCell ref="A1835:A1836"/>
    <mergeCell ref="B1835:B1836"/>
    <mergeCell ref="C1835:C1836"/>
    <mergeCell ref="D1835:D1836"/>
    <mergeCell ref="E1832:E1833"/>
    <mergeCell ref="F1832:F1833"/>
    <mergeCell ref="I1832:I1833"/>
    <mergeCell ref="A1832:A1833"/>
    <mergeCell ref="B1832:B1833"/>
    <mergeCell ref="C1832:C1833"/>
    <mergeCell ref="D1832:D1833"/>
    <mergeCell ref="E1829:E1831"/>
    <mergeCell ref="F1829:F1831"/>
    <mergeCell ref="I1829:I1831"/>
    <mergeCell ref="A1829:A1831"/>
    <mergeCell ref="B1829:B1831"/>
    <mergeCell ref="C1829:C1831"/>
    <mergeCell ref="D1829:D1831"/>
    <mergeCell ref="E1826:E1827"/>
    <mergeCell ref="F1826:F1827"/>
    <mergeCell ref="I1826:I1827"/>
    <mergeCell ref="A1826:A1827"/>
    <mergeCell ref="B1826:B1827"/>
    <mergeCell ref="C1826:C1827"/>
    <mergeCell ref="D1826:D1827"/>
    <mergeCell ref="E1822:E1824"/>
    <mergeCell ref="F1822:F1824"/>
    <mergeCell ref="I1822:I1824"/>
    <mergeCell ref="A1821:A1824"/>
    <mergeCell ref="B1821:B1824"/>
    <mergeCell ref="C1821:C1824"/>
    <mergeCell ref="D1821:D1824"/>
    <mergeCell ref="E1818:E1819"/>
    <mergeCell ref="F1818:F1819"/>
    <mergeCell ref="I1818:I1819"/>
    <mergeCell ref="A1818:A1819"/>
    <mergeCell ref="B1818:B1819"/>
    <mergeCell ref="C1818:C1819"/>
    <mergeCell ref="D1818:D1819"/>
    <mergeCell ref="E1816:E1817"/>
    <mergeCell ref="F1816:F1817"/>
    <mergeCell ref="I1816:I1817"/>
    <mergeCell ref="A1816:A1817"/>
    <mergeCell ref="B1816:B1817"/>
    <mergeCell ref="C1816:C1817"/>
    <mergeCell ref="D1816:D1817"/>
    <mergeCell ref="E1814:E1815"/>
    <mergeCell ref="F1814:F1815"/>
    <mergeCell ref="I1814:I1815"/>
    <mergeCell ref="A1814:A1815"/>
    <mergeCell ref="B1814:B1815"/>
    <mergeCell ref="C1814:C1815"/>
    <mergeCell ref="D1814:D1815"/>
    <mergeCell ref="E1812:E1813"/>
    <mergeCell ref="F1812:F1813"/>
    <mergeCell ref="I1812:I1813"/>
    <mergeCell ref="E1809:E1810"/>
    <mergeCell ref="F1809:F1810"/>
    <mergeCell ref="I1809:I1810"/>
    <mergeCell ref="A1811:A1813"/>
    <mergeCell ref="B1811:B1813"/>
    <mergeCell ref="C1811:C1813"/>
    <mergeCell ref="D1811:D1813"/>
    <mergeCell ref="I1807:I1808"/>
    <mergeCell ref="A1809:A1810"/>
    <mergeCell ref="B1809:B1810"/>
    <mergeCell ref="C1809:C1810"/>
    <mergeCell ref="D1809:D1810"/>
    <mergeCell ref="A1807:A1808"/>
    <mergeCell ref="B1807:B1808"/>
    <mergeCell ref="C1807:C1808"/>
    <mergeCell ref="D1807:D1808"/>
    <mergeCell ref="E1807:E1808"/>
    <mergeCell ref="F1807:F1808"/>
    <mergeCell ref="E1805:E1806"/>
    <mergeCell ref="F1805:F1806"/>
    <mergeCell ref="I1805:I1806"/>
    <mergeCell ref="E1803:E1804"/>
    <mergeCell ref="F1803:F1804"/>
    <mergeCell ref="I1803:I1804"/>
    <mergeCell ref="A1805:A1806"/>
    <mergeCell ref="B1805:B1806"/>
    <mergeCell ref="C1805:C1806"/>
    <mergeCell ref="D1805:D1806"/>
    <mergeCell ref="I1800:I1801"/>
    <mergeCell ref="A1802:A1804"/>
    <mergeCell ref="B1802:B1804"/>
    <mergeCell ref="C1802:C1804"/>
    <mergeCell ref="D1802:D1804"/>
    <mergeCell ref="A1800:A1801"/>
    <mergeCell ref="B1800:B1801"/>
    <mergeCell ref="C1800:C1801"/>
    <mergeCell ref="D1800:D1801"/>
    <mergeCell ref="E1800:E1801"/>
    <mergeCell ref="F1800:F1801"/>
    <mergeCell ref="E1796:E1799"/>
    <mergeCell ref="F1796:F1799"/>
    <mergeCell ref="I1796:I1799"/>
    <mergeCell ref="E1790:E1795"/>
    <mergeCell ref="F1790:F1795"/>
    <mergeCell ref="I1790:I1795"/>
    <mergeCell ref="A1796:A1799"/>
    <mergeCell ref="B1796:B1799"/>
    <mergeCell ref="C1796:C1799"/>
    <mergeCell ref="D1796:D1799"/>
    <mergeCell ref="A1790:A1795"/>
    <mergeCell ref="B1790:B1795"/>
    <mergeCell ref="C1790:C1795"/>
    <mergeCell ref="D1790:D1795"/>
    <mergeCell ref="A1788:A1789"/>
    <mergeCell ref="B1788:B1789"/>
    <mergeCell ref="C1788:C1789"/>
    <mergeCell ref="D1788:D1789"/>
    <mergeCell ref="E1785:E1787"/>
    <mergeCell ref="F1785:F1787"/>
    <mergeCell ref="I1785:I1787"/>
    <mergeCell ref="A1785:A1787"/>
    <mergeCell ref="B1785:B1787"/>
    <mergeCell ref="C1785:C1787"/>
    <mergeCell ref="D1785:D1787"/>
    <mergeCell ref="E1779:E1781"/>
    <mergeCell ref="F1779:F1781"/>
    <mergeCell ref="I1779:I1781"/>
    <mergeCell ref="A1779:A1781"/>
    <mergeCell ref="B1779:B1781"/>
    <mergeCell ref="C1779:C1781"/>
    <mergeCell ref="D1779:D1781"/>
    <mergeCell ref="E1775:E1778"/>
    <mergeCell ref="F1775:F1778"/>
    <mergeCell ref="I1775:I1778"/>
    <mergeCell ref="A1775:A1778"/>
    <mergeCell ref="B1775:B1778"/>
    <mergeCell ref="C1775:C1778"/>
    <mergeCell ref="D1775:D1778"/>
    <mergeCell ref="E1771:E1773"/>
    <mergeCell ref="F1771:F1773"/>
    <mergeCell ref="I1771:I1773"/>
    <mergeCell ref="A1771:A1773"/>
    <mergeCell ref="B1771:B1773"/>
    <mergeCell ref="C1771:C1773"/>
    <mergeCell ref="D1771:D1773"/>
    <mergeCell ref="E1769:E1770"/>
    <mergeCell ref="F1769:F1770"/>
    <mergeCell ref="I1769:I1770"/>
    <mergeCell ref="A1768:A1770"/>
    <mergeCell ref="B1768:B1770"/>
    <mergeCell ref="C1768:C1770"/>
    <mergeCell ref="D1768:D1770"/>
    <mergeCell ref="E1766:E1767"/>
    <mergeCell ref="F1766:F1767"/>
    <mergeCell ref="I1766:I1767"/>
    <mergeCell ref="A1766:A1767"/>
    <mergeCell ref="B1766:B1767"/>
    <mergeCell ref="C1766:C1767"/>
    <mergeCell ref="D1766:D1767"/>
    <mergeCell ref="E1764:E1765"/>
    <mergeCell ref="F1764:F1765"/>
    <mergeCell ref="I1764:I1765"/>
    <mergeCell ref="A1764:A1765"/>
    <mergeCell ref="B1764:B1765"/>
    <mergeCell ref="C1764:C1765"/>
    <mergeCell ref="D1764:D1765"/>
    <mergeCell ref="E1762:E1763"/>
    <mergeCell ref="F1762:F1763"/>
    <mergeCell ref="I1762:I1763"/>
    <mergeCell ref="A1762:A1763"/>
    <mergeCell ref="B1762:B1763"/>
    <mergeCell ref="C1762:C1763"/>
    <mergeCell ref="D1762:D1763"/>
    <mergeCell ref="E1759:E1761"/>
    <mergeCell ref="F1759:F1761"/>
    <mergeCell ref="I1759:I1761"/>
    <mergeCell ref="A1759:A1761"/>
    <mergeCell ref="B1759:B1761"/>
    <mergeCell ref="C1759:C1761"/>
    <mergeCell ref="D1759:D1761"/>
    <mergeCell ref="E1757:E1758"/>
    <mergeCell ref="F1757:F1758"/>
    <mergeCell ref="I1757:I1758"/>
    <mergeCell ref="A1757:A1758"/>
    <mergeCell ref="B1757:B1758"/>
    <mergeCell ref="C1757:C1758"/>
    <mergeCell ref="D1757:D1758"/>
    <mergeCell ref="E1755:E1756"/>
    <mergeCell ref="F1755:F1756"/>
    <mergeCell ref="I1755:I1756"/>
    <mergeCell ref="A1755:A1756"/>
    <mergeCell ref="B1755:B1756"/>
    <mergeCell ref="C1755:C1756"/>
    <mergeCell ref="D1755:D1756"/>
    <mergeCell ref="E1750:E1754"/>
    <mergeCell ref="F1750:F1754"/>
    <mergeCell ref="I1750:I1754"/>
    <mergeCell ref="A1750:A1754"/>
    <mergeCell ref="B1750:B1754"/>
    <mergeCell ref="C1750:C1754"/>
    <mergeCell ref="D1750:D1754"/>
    <mergeCell ref="E1746:E1748"/>
    <mergeCell ref="F1746:F1748"/>
    <mergeCell ref="I1746:I1748"/>
    <mergeCell ref="A1746:A1748"/>
    <mergeCell ref="B1746:B1748"/>
    <mergeCell ref="C1746:C1748"/>
    <mergeCell ref="D1746:D1748"/>
    <mergeCell ref="E1743:E1745"/>
    <mergeCell ref="F1743:F1745"/>
    <mergeCell ref="I1743:I1745"/>
    <mergeCell ref="A1743:A1745"/>
    <mergeCell ref="B1743:B1745"/>
    <mergeCell ref="C1743:C1745"/>
    <mergeCell ref="D1743:D1745"/>
    <mergeCell ref="E1735:E1740"/>
    <mergeCell ref="F1735:F1740"/>
    <mergeCell ref="I1735:I1740"/>
    <mergeCell ref="E1741:E1742"/>
    <mergeCell ref="F1741:F1742"/>
    <mergeCell ref="I1741:I1742"/>
    <mergeCell ref="E1733:E1734"/>
    <mergeCell ref="F1733:F1734"/>
    <mergeCell ref="I1733:I1734"/>
    <mergeCell ref="A1735:A1742"/>
    <mergeCell ref="B1735:B1742"/>
    <mergeCell ref="C1735:C1742"/>
    <mergeCell ref="D1735:D1742"/>
    <mergeCell ref="A1732:A1734"/>
    <mergeCell ref="B1732:B1734"/>
    <mergeCell ref="C1732:C1734"/>
    <mergeCell ref="D1732:D1734"/>
    <mergeCell ref="E1728:E1731"/>
    <mergeCell ref="F1728:F1731"/>
    <mergeCell ref="I1728:I1731"/>
    <mergeCell ref="E1726:E1727"/>
    <mergeCell ref="F1726:F1727"/>
    <mergeCell ref="I1726:I1727"/>
    <mergeCell ref="A1728:A1731"/>
    <mergeCell ref="B1728:B1731"/>
    <mergeCell ref="C1728:C1731"/>
    <mergeCell ref="D1728:D1731"/>
    <mergeCell ref="A1726:A1727"/>
    <mergeCell ref="B1726:B1727"/>
    <mergeCell ref="C1726:C1727"/>
    <mergeCell ref="D1726:D1727"/>
    <mergeCell ref="I1721:I1723"/>
    <mergeCell ref="J1721:J1723"/>
    <mergeCell ref="A1724:A1725"/>
    <mergeCell ref="B1724:B1725"/>
    <mergeCell ref="C1724:C1725"/>
    <mergeCell ref="D1724:D1725"/>
    <mergeCell ref="A1721:A1723"/>
    <mergeCell ref="B1721:B1723"/>
    <mergeCell ref="C1721:C1723"/>
    <mergeCell ref="D1721:D1723"/>
    <mergeCell ref="E1721:E1723"/>
    <mergeCell ref="F1721:F1723"/>
    <mergeCell ref="E1713:E1718"/>
    <mergeCell ref="F1713:F1718"/>
    <mergeCell ref="I1713:I1718"/>
    <mergeCell ref="J1713:J1718"/>
    <mergeCell ref="F1702:F1704"/>
    <mergeCell ref="I1702:I1704"/>
    <mergeCell ref="J1702:J1704"/>
    <mergeCell ref="I1711:I1712"/>
    <mergeCell ref="J1711:J1712"/>
    <mergeCell ref="A1713:A1718"/>
    <mergeCell ref="B1713:B1718"/>
    <mergeCell ref="C1713:C1718"/>
    <mergeCell ref="D1713:D1718"/>
    <mergeCell ref="A1711:A1712"/>
    <mergeCell ref="B1711:B1712"/>
    <mergeCell ref="C1711:C1712"/>
    <mergeCell ref="D1711:D1712"/>
    <mergeCell ref="E1711:E1712"/>
    <mergeCell ref="F1711:F1712"/>
    <mergeCell ref="E1709:E1710"/>
    <mergeCell ref="F1709:F1710"/>
    <mergeCell ref="I1709:I1710"/>
    <mergeCell ref="J1709:J1710"/>
    <mergeCell ref="I1705:I1707"/>
    <mergeCell ref="J1705:J1707"/>
    <mergeCell ref="A1709:A1710"/>
    <mergeCell ref="B1709:B1710"/>
    <mergeCell ref="C1709:C1710"/>
    <mergeCell ref="D1709:D1710"/>
    <mergeCell ref="A1705:A1707"/>
    <mergeCell ref="B1705:B1707"/>
    <mergeCell ref="C1705:C1707"/>
    <mergeCell ref="E1692:E1695"/>
    <mergeCell ref="F1692:F1695"/>
    <mergeCell ref="I1692:I1695"/>
    <mergeCell ref="J1692:J1695"/>
    <mergeCell ref="B1682:B1684"/>
    <mergeCell ref="C1682:C1684"/>
    <mergeCell ref="D1682:D1684"/>
    <mergeCell ref="E1682:E1684"/>
    <mergeCell ref="D1705:D1707"/>
    <mergeCell ref="E1705:E1707"/>
    <mergeCell ref="F1705:F1707"/>
    <mergeCell ref="E1702:E1704"/>
    <mergeCell ref="I1699:I1701"/>
    <mergeCell ref="J1699:J1701"/>
    <mergeCell ref="A1702:A1704"/>
    <mergeCell ref="B1702:B1704"/>
    <mergeCell ref="C1702:C1704"/>
    <mergeCell ref="D1702:D1704"/>
    <mergeCell ref="A1699:A1701"/>
    <mergeCell ref="B1699:B1701"/>
    <mergeCell ref="C1699:C1701"/>
    <mergeCell ref="D1699:D1701"/>
    <mergeCell ref="E1699:E1701"/>
    <mergeCell ref="F1699:F1701"/>
    <mergeCell ref="E1696:E1698"/>
    <mergeCell ref="F1696:F1698"/>
    <mergeCell ref="I1696:I1698"/>
    <mergeCell ref="J1696:J1698"/>
    <mergeCell ref="A1696:A1698"/>
    <mergeCell ref="B1696:B1698"/>
    <mergeCell ref="C1696:C1698"/>
    <mergeCell ref="D1696:D1698"/>
    <mergeCell ref="F1673:F1678"/>
    <mergeCell ref="I1673:I1678"/>
    <mergeCell ref="J1673:J1678"/>
    <mergeCell ref="A1679:A1681"/>
    <mergeCell ref="B1679:B1681"/>
    <mergeCell ref="C1679:C1681"/>
    <mergeCell ref="D1679:D1681"/>
    <mergeCell ref="A1673:A1678"/>
    <mergeCell ref="B1673:B1678"/>
    <mergeCell ref="C1673:C1678"/>
    <mergeCell ref="D1673:D1678"/>
    <mergeCell ref="E1673:E1678"/>
    <mergeCell ref="E1688:E1689"/>
    <mergeCell ref="F1688:F1689"/>
    <mergeCell ref="I1688:I1689"/>
    <mergeCell ref="J1688:J1689"/>
    <mergeCell ref="F1682:F1684"/>
    <mergeCell ref="I1682:I1684"/>
    <mergeCell ref="J1682:J1684"/>
    <mergeCell ref="A1682:A1684"/>
    <mergeCell ref="A1688:A1695"/>
    <mergeCell ref="B1688:B1695"/>
    <mergeCell ref="C1688:C1695"/>
    <mergeCell ref="D1688:D1695"/>
    <mergeCell ref="E1679:E1681"/>
    <mergeCell ref="F1679:F1681"/>
    <mergeCell ref="I1679:I1681"/>
    <mergeCell ref="J1679:J1681"/>
    <mergeCell ref="E1690:E1691"/>
    <mergeCell ref="F1690:F1691"/>
    <mergeCell ref="I1690:I1691"/>
    <mergeCell ref="J1690:J1691"/>
    <mergeCell ref="E1670:E1672"/>
    <mergeCell ref="F1670:F1672"/>
    <mergeCell ref="I1670:I1672"/>
    <mergeCell ref="J1670:J1672"/>
    <mergeCell ref="E1665:E1669"/>
    <mergeCell ref="F1665:F1669"/>
    <mergeCell ref="I1665:I1669"/>
    <mergeCell ref="J1665:J1669"/>
    <mergeCell ref="A1670:A1672"/>
    <mergeCell ref="B1670:B1672"/>
    <mergeCell ref="C1670:C1672"/>
    <mergeCell ref="D1670:D1672"/>
    <mergeCell ref="E1663:E1664"/>
    <mergeCell ref="F1663:F1664"/>
    <mergeCell ref="I1663:I1664"/>
    <mergeCell ref="J1663:J1664"/>
    <mergeCell ref="I1661:I1662"/>
    <mergeCell ref="J1661:J1662"/>
    <mergeCell ref="A1663:A1669"/>
    <mergeCell ref="B1663:B1669"/>
    <mergeCell ref="C1663:C1669"/>
    <mergeCell ref="D1663:D1669"/>
    <mergeCell ref="A1661:A1662"/>
    <mergeCell ref="B1661:B1662"/>
    <mergeCell ref="C1661:C1662"/>
    <mergeCell ref="D1661:D1662"/>
    <mergeCell ref="E1661:E1662"/>
    <mergeCell ref="F1661:F1662"/>
    <mergeCell ref="E1659:E1660"/>
    <mergeCell ref="F1659:F1660"/>
    <mergeCell ref="I1659:I1660"/>
    <mergeCell ref="J1659:J1660"/>
    <mergeCell ref="I1656:I1658"/>
    <mergeCell ref="J1656:J1658"/>
    <mergeCell ref="A1659:A1660"/>
    <mergeCell ref="B1659:B1660"/>
    <mergeCell ref="C1659:C1660"/>
    <mergeCell ref="D1659:D1660"/>
    <mergeCell ref="A1656:A1658"/>
    <mergeCell ref="B1656:B1658"/>
    <mergeCell ref="C1656:C1658"/>
    <mergeCell ref="D1656:D1658"/>
    <mergeCell ref="E1656:E1658"/>
    <mergeCell ref="F1656:F1658"/>
    <mergeCell ref="E1654:E1655"/>
    <mergeCell ref="F1654:F1655"/>
    <mergeCell ref="I1654:I1655"/>
    <mergeCell ref="J1654:J1655"/>
    <mergeCell ref="I1651:I1653"/>
    <mergeCell ref="J1651:J1653"/>
    <mergeCell ref="A1654:A1655"/>
    <mergeCell ref="B1654:B1655"/>
    <mergeCell ref="C1654:C1655"/>
    <mergeCell ref="D1654:D1655"/>
    <mergeCell ref="A1651:A1653"/>
    <mergeCell ref="B1651:B1653"/>
    <mergeCell ref="C1651:C1653"/>
    <mergeCell ref="D1651:D1653"/>
    <mergeCell ref="E1651:E1653"/>
    <mergeCell ref="F1651:F1653"/>
    <mergeCell ref="E1649:E1650"/>
    <mergeCell ref="F1649:F1650"/>
    <mergeCell ref="I1649:I1650"/>
    <mergeCell ref="J1649:J1650"/>
    <mergeCell ref="A1649:A1650"/>
    <mergeCell ref="B1649:B1650"/>
    <mergeCell ref="C1649:C1650"/>
    <mergeCell ref="D1649:D1650"/>
    <mergeCell ref="I1640:I1644"/>
    <mergeCell ref="J1640:J1644"/>
    <mergeCell ref="E1645:E1648"/>
    <mergeCell ref="F1645:F1648"/>
    <mergeCell ref="I1645:I1648"/>
    <mergeCell ref="J1645:J1648"/>
    <mergeCell ref="A1640:A1648"/>
    <mergeCell ref="B1640:B1648"/>
    <mergeCell ref="C1640:C1648"/>
    <mergeCell ref="D1640:D1648"/>
    <mergeCell ref="E1640:E1644"/>
    <mergeCell ref="F1640:F1644"/>
    <mergeCell ref="E1632:E1639"/>
    <mergeCell ref="F1632:F1639"/>
    <mergeCell ref="I1632:I1639"/>
    <mergeCell ref="J1632:J1639"/>
    <mergeCell ref="A1632:A1639"/>
    <mergeCell ref="B1632:B1639"/>
    <mergeCell ref="C1632:C1639"/>
    <mergeCell ref="D1632:D1639"/>
    <mergeCell ref="E1627:E1629"/>
    <mergeCell ref="F1627:F1629"/>
    <mergeCell ref="I1627:I1629"/>
    <mergeCell ref="E1630:E1631"/>
    <mergeCell ref="F1630:F1631"/>
    <mergeCell ref="I1630:I1631"/>
    <mergeCell ref="A1626:A1631"/>
    <mergeCell ref="B1626:B1631"/>
    <mergeCell ref="C1626:C1631"/>
    <mergeCell ref="D1626:D1631"/>
    <mergeCell ref="J1626:J1631"/>
    <mergeCell ref="E1623:E1624"/>
    <mergeCell ref="F1623:F1624"/>
    <mergeCell ref="I1623:I1624"/>
    <mergeCell ref="J1623:J1624"/>
    <mergeCell ref="I1619:I1621"/>
    <mergeCell ref="J1619:J1621"/>
    <mergeCell ref="A1623:A1625"/>
    <mergeCell ref="B1623:B1625"/>
    <mergeCell ref="C1623:C1625"/>
    <mergeCell ref="D1623:D1625"/>
    <mergeCell ref="A1619:A1622"/>
    <mergeCell ref="B1619:B1622"/>
    <mergeCell ref="C1619:C1622"/>
    <mergeCell ref="D1619:D1622"/>
    <mergeCell ref="E1619:E1621"/>
    <mergeCell ref="F1619:F1621"/>
    <mergeCell ref="E1616:E1618"/>
    <mergeCell ref="F1616:F1618"/>
    <mergeCell ref="I1616:I1618"/>
    <mergeCell ref="J1616:J1618"/>
    <mergeCell ref="I1611:I1615"/>
    <mergeCell ref="J1611:J1615"/>
    <mergeCell ref="A1616:A1618"/>
    <mergeCell ref="B1616:B1618"/>
    <mergeCell ref="C1616:C1618"/>
    <mergeCell ref="D1616:D1618"/>
    <mergeCell ref="A1611:A1615"/>
    <mergeCell ref="B1611:B1615"/>
    <mergeCell ref="C1611:C1615"/>
    <mergeCell ref="D1611:D1615"/>
    <mergeCell ref="E1611:E1615"/>
    <mergeCell ref="F1611:F1615"/>
    <mergeCell ref="E1605:E1610"/>
    <mergeCell ref="F1605:F1610"/>
    <mergeCell ref="I1605:I1610"/>
    <mergeCell ref="J1605:J1610"/>
    <mergeCell ref="I1601:I1604"/>
    <mergeCell ref="J1601:J1604"/>
    <mergeCell ref="A1605:A1610"/>
    <mergeCell ref="B1605:B1610"/>
    <mergeCell ref="C1605:C1610"/>
    <mergeCell ref="D1605:D1610"/>
    <mergeCell ref="A1601:A1604"/>
    <mergeCell ref="B1601:B1604"/>
    <mergeCell ref="C1601:C1604"/>
    <mergeCell ref="D1601:D1604"/>
    <mergeCell ref="E1601:E1604"/>
    <mergeCell ref="F1601:F1604"/>
    <mergeCell ref="E1598:E1600"/>
    <mergeCell ref="F1598:F1600"/>
    <mergeCell ref="I1598:I1600"/>
    <mergeCell ref="J1598:J1600"/>
    <mergeCell ref="I1593:I1595"/>
    <mergeCell ref="J1593:J1595"/>
    <mergeCell ref="A1598:A1600"/>
    <mergeCell ref="B1598:B1600"/>
    <mergeCell ref="C1598:C1600"/>
    <mergeCell ref="D1598:D1600"/>
    <mergeCell ref="A1593:A1596"/>
    <mergeCell ref="B1593:B1596"/>
    <mergeCell ref="C1593:C1596"/>
    <mergeCell ref="D1593:D1596"/>
    <mergeCell ref="E1593:E1595"/>
    <mergeCell ref="F1593:F1595"/>
    <mergeCell ref="E1589:E1591"/>
    <mergeCell ref="F1589:F1591"/>
    <mergeCell ref="I1589:I1591"/>
    <mergeCell ref="J1589:J1591"/>
    <mergeCell ref="A1574:A1588"/>
    <mergeCell ref="B1574:B1588"/>
    <mergeCell ref="C1574:C1588"/>
    <mergeCell ref="D1574:D1588"/>
    <mergeCell ref="E1562:E1567"/>
    <mergeCell ref="F1562:F1567"/>
    <mergeCell ref="I1562:I1567"/>
    <mergeCell ref="J1562:J1567"/>
    <mergeCell ref="E1577:E1582"/>
    <mergeCell ref="F1577:F1582"/>
    <mergeCell ref="I1577:I1582"/>
    <mergeCell ref="E1584:E1588"/>
    <mergeCell ref="F1584:F1588"/>
    <mergeCell ref="I1584:I1588"/>
    <mergeCell ref="E1574:E1576"/>
    <mergeCell ref="F1574:F1576"/>
    <mergeCell ref="E1568:E1573"/>
    <mergeCell ref="F1568:F1573"/>
    <mergeCell ref="A1589:A1591"/>
    <mergeCell ref="B1589:B1591"/>
    <mergeCell ref="C1589:C1591"/>
    <mergeCell ref="D1589:D1591"/>
    <mergeCell ref="I1553:I1560"/>
    <mergeCell ref="J1553:J1560"/>
    <mergeCell ref="A1562:A1567"/>
    <mergeCell ref="B1562:B1567"/>
    <mergeCell ref="C1562:C1567"/>
    <mergeCell ref="D1562:D1567"/>
    <mergeCell ref="A1553:A1561"/>
    <mergeCell ref="B1553:B1561"/>
    <mergeCell ref="C1553:C1561"/>
    <mergeCell ref="D1553:D1561"/>
    <mergeCell ref="E1553:E1560"/>
    <mergeCell ref="F1553:F1560"/>
    <mergeCell ref="I1574:I1576"/>
    <mergeCell ref="J1574:J1588"/>
    <mergeCell ref="I1568:I1573"/>
    <mergeCell ref="J1568:J1573"/>
    <mergeCell ref="A1568:A1573"/>
    <mergeCell ref="B1568:B1573"/>
    <mergeCell ref="C1568:C1573"/>
    <mergeCell ref="D1568:D1573"/>
    <mergeCell ref="E1549:E1552"/>
    <mergeCell ref="F1549:F1552"/>
    <mergeCell ref="I1549:I1552"/>
    <mergeCell ref="J1549:J1552"/>
    <mergeCell ref="A1549:A1552"/>
    <mergeCell ref="B1549:B1552"/>
    <mergeCell ref="C1549:C1552"/>
    <mergeCell ref="D1549:D1552"/>
    <mergeCell ref="A1533:A1535"/>
    <mergeCell ref="B1533:B1535"/>
    <mergeCell ref="C1533:C1535"/>
    <mergeCell ref="D1533:D1535"/>
    <mergeCell ref="I1545:I1546"/>
    <mergeCell ref="J1545:J1546"/>
    <mergeCell ref="E1547:E1548"/>
    <mergeCell ref="F1547:F1548"/>
    <mergeCell ref="I1547:I1548"/>
    <mergeCell ref="J1547:J1548"/>
    <mergeCell ref="A1545:A1548"/>
    <mergeCell ref="B1545:B1548"/>
    <mergeCell ref="C1545:C1548"/>
    <mergeCell ref="D1545:D1548"/>
    <mergeCell ref="E1545:E1546"/>
    <mergeCell ref="F1545:F1546"/>
    <mergeCell ref="E1539:E1542"/>
    <mergeCell ref="F1539:F1542"/>
    <mergeCell ref="I1539:I1542"/>
    <mergeCell ref="J1539:J1542"/>
    <mergeCell ref="I1536:I1538"/>
    <mergeCell ref="J1536:J1538"/>
    <mergeCell ref="A1539:A1543"/>
    <mergeCell ref="B1539:B1543"/>
    <mergeCell ref="C1539:C1543"/>
    <mergeCell ref="D1539:D1543"/>
    <mergeCell ref="A1536:A1538"/>
    <mergeCell ref="B1536:B1538"/>
    <mergeCell ref="C1536:C1538"/>
    <mergeCell ref="D1536:D1538"/>
    <mergeCell ref="E1536:E1538"/>
    <mergeCell ref="F1536:F1538"/>
    <mergeCell ref="E1533:E1535"/>
    <mergeCell ref="F1533:F1535"/>
    <mergeCell ref="I1533:I1535"/>
    <mergeCell ref="J1533:J1535"/>
    <mergeCell ref="A1529:A1532"/>
    <mergeCell ref="B1529:B1532"/>
    <mergeCell ref="C1529:C1532"/>
    <mergeCell ref="D1529:D1532"/>
    <mergeCell ref="E1522:E1525"/>
    <mergeCell ref="F1522:F1525"/>
    <mergeCell ref="I1522:I1525"/>
    <mergeCell ref="J1522:J1525"/>
    <mergeCell ref="I1519:I1521"/>
    <mergeCell ref="J1519:J1521"/>
    <mergeCell ref="A1522:A1528"/>
    <mergeCell ref="B1522:B1528"/>
    <mergeCell ref="C1522:C1528"/>
    <mergeCell ref="D1522:D1528"/>
    <mergeCell ref="E1531:E1532"/>
    <mergeCell ref="F1531:F1532"/>
    <mergeCell ref="I1531:I1532"/>
    <mergeCell ref="J1531:J1532"/>
    <mergeCell ref="E1529:E1530"/>
    <mergeCell ref="F1529:F1530"/>
    <mergeCell ref="I1529:I1530"/>
    <mergeCell ref="A1519:A1521"/>
    <mergeCell ref="B1519:B1521"/>
    <mergeCell ref="C1519:C1521"/>
    <mergeCell ref="D1519:D1521"/>
    <mergeCell ref="E1519:E1521"/>
    <mergeCell ref="F1519:F1521"/>
    <mergeCell ref="J1529:J1530"/>
    <mergeCell ref="E1526:E1528"/>
    <mergeCell ref="F1526:F1528"/>
    <mergeCell ref="I1526:I1528"/>
    <mergeCell ref="J1526:J1528"/>
    <mergeCell ref="E1514:E1518"/>
    <mergeCell ref="F1514:F1518"/>
    <mergeCell ref="I1514:I1518"/>
    <mergeCell ref="J1514:J1518"/>
    <mergeCell ref="I1512:I1513"/>
    <mergeCell ref="J1512:J1513"/>
    <mergeCell ref="A1514:A1518"/>
    <mergeCell ref="B1514:B1518"/>
    <mergeCell ref="C1514:C1518"/>
    <mergeCell ref="D1514:D1518"/>
    <mergeCell ref="A1512:A1513"/>
    <mergeCell ref="B1512:B1513"/>
    <mergeCell ref="C1512:C1513"/>
    <mergeCell ref="D1512:D1513"/>
    <mergeCell ref="E1512:E1513"/>
    <mergeCell ref="F1512:F1513"/>
    <mergeCell ref="E1508:E1511"/>
    <mergeCell ref="F1508:F1511"/>
    <mergeCell ref="I1508:I1511"/>
    <mergeCell ref="J1508:J1511"/>
    <mergeCell ref="A1508:A1511"/>
    <mergeCell ref="B1508:B1511"/>
    <mergeCell ref="C1508:C1511"/>
    <mergeCell ref="D1508:D1511"/>
    <mergeCell ref="E1504:E1507"/>
    <mergeCell ref="F1504:F1507"/>
    <mergeCell ref="I1504:I1507"/>
    <mergeCell ref="J1504:J1507"/>
    <mergeCell ref="J1502:J1503"/>
    <mergeCell ref="A1504:A1507"/>
    <mergeCell ref="B1504:B1507"/>
    <mergeCell ref="C1504:C1507"/>
    <mergeCell ref="D1504:D1507"/>
    <mergeCell ref="E1502:E1503"/>
    <mergeCell ref="F1502:F1503"/>
    <mergeCell ref="G1502:G1503"/>
    <mergeCell ref="H1502:H1503"/>
    <mergeCell ref="I1502:I1503"/>
    <mergeCell ref="A1502:A1503"/>
    <mergeCell ref="B1502:B1503"/>
    <mergeCell ref="C1502:C1503"/>
    <mergeCell ref="D1502:D1503"/>
    <mergeCell ref="G1500:G1501"/>
    <mergeCell ref="H1500:H1501"/>
    <mergeCell ref="I1500:I1501"/>
    <mergeCell ref="J1500:J1501"/>
    <mergeCell ref="A1500:A1501"/>
    <mergeCell ref="B1500:B1501"/>
    <mergeCell ref="C1500:C1501"/>
    <mergeCell ref="D1500:D1501"/>
    <mergeCell ref="E1500:E1501"/>
    <mergeCell ref="F1500:F1501"/>
    <mergeCell ref="E1498:E1499"/>
    <mergeCell ref="F1498:F1499"/>
    <mergeCell ref="I1498:I1499"/>
    <mergeCell ref="J1498:J1499"/>
    <mergeCell ref="I1495:I1497"/>
    <mergeCell ref="J1495:J1497"/>
    <mergeCell ref="A1498:A1499"/>
    <mergeCell ref="B1498:B1499"/>
    <mergeCell ref="C1498:C1499"/>
    <mergeCell ref="D1498:D1499"/>
    <mergeCell ref="A1495:A1497"/>
    <mergeCell ref="B1495:B1497"/>
    <mergeCell ref="C1495:C1497"/>
    <mergeCell ref="D1495:D1497"/>
    <mergeCell ref="E1495:E1497"/>
    <mergeCell ref="F1495:F1497"/>
    <mergeCell ref="E1493:E1494"/>
    <mergeCell ref="F1493:F1494"/>
    <mergeCell ref="I1493:I1494"/>
    <mergeCell ref="J1493:J1494"/>
    <mergeCell ref="I1491:I1492"/>
    <mergeCell ref="J1491:J1492"/>
    <mergeCell ref="A1493:A1494"/>
    <mergeCell ref="B1493:B1494"/>
    <mergeCell ref="C1493:C1494"/>
    <mergeCell ref="D1493:D1494"/>
    <mergeCell ref="A1491:A1492"/>
    <mergeCell ref="B1491:B1492"/>
    <mergeCell ref="C1491:C1492"/>
    <mergeCell ref="D1491:D1492"/>
    <mergeCell ref="E1491:E1492"/>
    <mergeCell ref="F1491:F1492"/>
    <mergeCell ref="E1489:E1490"/>
    <mergeCell ref="F1489:F1490"/>
    <mergeCell ref="I1489:I1490"/>
    <mergeCell ref="J1489:J1490"/>
    <mergeCell ref="A1489:A1490"/>
    <mergeCell ref="B1489:B1490"/>
    <mergeCell ref="C1489:C1490"/>
    <mergeCell ref="D1489:D1490"/>
    <mergeCell ref="G1487:G1488"/>
    <mergeCell ref="H1487:H1488"/>
    <mergeCell ref="I1487:I1488"/>
    <mergeCell ref="J1487:J1488"/>
    <mergeCell ref="A1487:A1488"/>
    <mergeCell ref="B1487:B1488"/>
    <mergeCell ref="C1487:C1488"/>
    <mergeCell ref="D1487:D1488"/>
    <mergeCell ref="E1487:E1488"/>
    <mergeCell ref="F1487:F1488"/>
    <mergeCell ref="E1482:E1486"/>
    <mergeCell ref="F1482:F1486"/>
    <mergeCell ref="I1482:I1486"/>
    <mergeCell ref="J1482:J1486"/>
    <mergeCell ref="A1482:A1486"/>
    <mergeCell ref="B1482:B1486"/>
    <mergeCell ref="C1482:C1486"/>
    <mergeCell ref="D1482:D1486"/>
    <mergeCell ref="E1480:E1481"/>
    <mergeCell ref="F1480:F1481"/>
    <mergeCell ref="I1480:I1481"/>
    <mergeCell ref="J1480:J1481"/>
    <mergeCell ref="J1478:J1479"/>
    <mergeCell ref="A1480:A1481"/>
    <mergeCell ref="B1480:B1481"/>
    <mergeCell ref="C1480:C1481"/>
    <mergeCell ref="D1480:D1481"/>
    <mergeCell ref="E1478:E1479"/>
    <mergeCell ref="F1478:F1479"/>
    <mergeCell ref="G1478:G1479"/>
    <mergeCell ref="H1478:H1479"/>
    <mergeCell ref="I1478:I1479"/>
    <mergeCell ref="I1476:I1477"/>
    <mergeCell ref="J1476:J1477"/>
    <mergeCell ref="A1478:A1479"/>
    <mergeCell ref="B1478:B1479"/>
    <mergeCell ref="C1478:C1479"/>
    <mergeCell ref="D1478:D1479"/>
    <mergeCell ref="A1476:A1477"/>
    <mergeCell ref="B1476:B1477"/>
    <mergeCell ref="C1476:C1477"/>
    <mergeCell ref="D1476:D1477"/>
    <mergeCell ref="E1476:E1477"/>
    <mergeCell ref="F1476:F1477"/>
    <mergeCell ref="F1474:F1475"/>
    <mergeCell ref="G1474:G1475"/>
    <mergeCell ref="H1474:H1475"/>
    <mergeCell ref="I1474:I1475"/>
    <mergeCell ref="J1474:J1475"/>
    <mergeCell ref="A1474:A1475"/>
    <mergeCell ref="B1474:B1475"/>
    <mergeCell ref="C1474:C1475"/>
    <mergeCell ref="D1474:D1475"/>
    <mergeCell ref="E1474:E1475"/>
    <mergeCell ref="E1471:E1473"/>
    <mergeCell ref="F1471:F1473"/>
    <mergeCell ref="I1471:I1473"/>
    <mergeCell ref="J1471:J1473"/>
    <mergeCell ref="F1469:F1470"/>
    <mergeCell ref="I1469:I1470"/>
    <mergeCell ref="J1469:J1470"/>
    <mergeCell ref="A1471:A1473"/>
    <mergeCell ref="B1471:B1473"/>
    <mergeCell ref="C1471:C1473"/>
    <mergeCell ref="D1471:D1473"/>
    <mergeCell ref="A1469:A1470"/>
    <mergeCell ref="B1469:B1470"/>
    <mergeCell ref="C1469:C1470"/>
    <mergeCell ref="D1469:D1470"/>
    <mergeCell ref="E1469:E1470"/>
    <mergeCell ref="E1466:E1468"/>
    <mergeCell ref="F1466:F1468"/>
    <mergeCell ref="I1466:I1468"/>
    <mergeCell ref="J1466:J1468"/>
    <mergeCell ref="F1464:F1465"/>
    <mergeCell ref="I1464:I1465"/>
    <mergeCell ref="J1464:J1465"/>
    <mergeCell ref="A1466:A1468"/>
    <mergeCell ref="B1466:B1468"/>
    <mergeCell ref="C1466:C1468"/>
    <mergeCell ref="D1466:D1468"/>
    <mergeCell ref="A1464:A1465"/>
    <mergeCell ref="B1464:B1465"/>
    <mergeCell ref="C1464:C1465"/>
    <mergeCell ref="D1464:D1465"/>
    <mergeCell ref="E1464:E1465"/>
    <mergeCell ref="E1461:E1463"/>
    <mergeCell ref="F1461:F1463"/>
    <mergeCell ref="I1461:I1463"/>
    <mergeCell ref="J1461:J1463"/>
    <mergeCell ref="E1459:E1460"/>
    <mergeCell ref="F1459:F1460"/>
    <mergeCell ref="G1459:G1460"/>
    <mergeCell ref="H1459:H1460"/>
    <mergeCell ref="I1459:I1460"/>
    <mergeCell ref="A1461:A1463"/>
    <mergeCell ref="B1461:B1463"/>
    <mergeCell ref="C1461:C1463"/>
    <mergeCell ref="D1461:D1463"/>
    <mergeCell ref="G1457:G1458"/>
    <mergeCell ref="H1457:H1458"/>
    <mergeCell ref="I1457:I1458"/>
    <mergeCell ref="J1457:J1460"/>
    <mergeCell ref="A1457:A1460"/>
    <mergeCell ref="B1457:B1460"/>
    <mergeCell ref="C1457:C1460"/>
    <mergeCell ref="D1457:D1460"/>
    <mergeCell ref="E1457:E1458"/>
    <mergeCell ref="F1457:F1458"/>
    <mergeCell ref="E1454:E1456"/>
    <mergeCell ref="F1454:F1456"/>
    <mergeCell ref="I1454:I1456"/>
    <mergeCell ref="J1454:J1456"/>
    <mergeCell ref="I1451:I1453"/>
    <mergeCell ref="J1451:J1453"/>
    <mergeCell ref="A1454:A1456"/>
    <mergeCell ref="B1454:B1456"/>
    <mergeCell ref="C1454:C1456"/>
    <mergeCell ref="D1454:D1456"/>
    <mergeCell ref="A1451:A1453"/>
    <mergeCell ref="B1451:B1453"/>
    <mergeCell ref="C1451:C1453"/>
    <mergeCell ref="D1451:D1453"/>
    <mergeCell ref="E1451:E1453"/>
    <mergeCell ref="F1451:F1453"/>
    <mergeCell ref="E1448:E1450"/>
    <mergeCell ref="F1448:F1450"/>
    <mergeCell ref="I1448:I1450"/>
    <mergeCell ref="J1448:J1450"/>
    <mergeCell ref="I1443:I1447"/>
    <mergeCell ref="J1443:J1447"/>
    <mergeCell ref="A1448:A1450"/>
    <mergeCell ref="B1448:B1450"/>
    <mergeCell ref="C1448:C1450"/>
    <mergeCell ref="D1448:D1450"/>
    <mergeCell ref="A1443:A1447"/>
    <mergeCell ref="B1443:B1447"/>
    <mergeCell ref="C1443:C1447"/>
    <mergeCell ref="D1443:D1447"/>
    <mergeCell ref="E1443:E1447"/>
    <mergeCell ref="F1443:F1447"/>
    <mergeCell ref="E1439:E1442"/>
    <mergeCell ref="F1439:F1442"/>
    <mergeCell ref="I1439:I1442"/>
    <mergeCell ref="J1439:J1442"/>
    <mergeCell ref="I1435:I1438"/>
    <mergeCell ref="J1435:J1438"/>
    <mergeCell ref="A1439:A1442"/>
    <mergeCell ref="B1439:B1442"/>
    <mergeCell ref="C1439:C1442"/>
    <mergeCell ref="D1439:D1442"/>
    <mergeCell ref="A1435:A1438"/>
    <mergeCell ref="B1435:B1438"/>
    <mergeCell ref="C1435:C1438"/>
    <mergeCell ref="D1435:D1438"/>
    <mergeCell ref="E1435:E1438"/>
    <mergeCell ref="F1435:F1438"/>
    <mergeCell ref="E1430:E1434"/>
    <mergeCell ref="F1430:F1434"/>
    <mergeCell ref="I1430:I1434"/>
    <mergeCell ref="J1430:J1434"/>
    <mergeCell ref="I1428:I1429"/>
    <mergeCell ref="J1428:J1429"/>
    <mergeCell ref="A1430:A1434"/>
    <mergeCell ref="B1430:B1434"/>
    <mergeCell ref="C1430:C1434"/>
    <mergeCell ref="D1430:D1434"/>
    <mergeCell ref="A1428:A1429"/>
    <mergeCell ref="B1428:B1429"/>
    <mergeCell ref="C1428:C1429"/>
    <mergeCell ref="D1428:D1429"/>
    <mergeCell ref="E1428:E1429"/>
    <mergeCell ref="F1428:F1429"/>
    <mergeCell ref="E1425:E1426"/>
    <mergeCell ref="F1425:F1426"/>
    <mergeCell ref="I1425:I1426"/>
    <mergeCell ref="J1425:J1427"/>
    <mergeCell ref="J1423:J1424"/>
    <mergeCell ref="A1425:A1427"/>
    <mergeCell ref="B1425:B1427"/>
    <mergeCell ref="C1425:C1427"/>
    <mergeCell ref="D1425:D1427"/>
    <mergeCell ref="I1420:I1422"/>
    <mergeCell ref="J1420:J1422"/>
    <mergeCell ref="A1423:A1424"/>
    <mergeCell ref="B1423:B1424"/>
    <mergeCell ref="C1423:C1424"/>
    <mergeCell ref="D1423:D1424"/>
    <mergeCell ref="A1420:A1422"/>
    <mergeCell ref="B1420:B1422"/>
    <mergeCell ref="C1420:C1422"/>
    <mergeCell ref="D1420:D1422"/>
    <mergeCell ref="E1420:E1422"/>
    <mergeCell ref="F1420:F1422"/>
    <mergeCell ref="E1418:E1419"/>
    <mergeCell ref="F1418:F1419"/>
    <mergeCell ref="I1418:I1419"/>
    <mergeCell ref="J1418:J1419"/>
    <mergeCell ref="I1416:I1417"/>
    <mergeCell ref="J1416:J1417"/>
    <mergeCell ref="A1418:A1419"/>
    <mergeCell ref="B1418:B1419"/>
    <mergeCell ref="C1418:C1419"/>
    <mergeCell ref="D1418:D1419"/>
    <mergeCell ref="A1416:A1417"/>
    <mergeCell ref="B1416:B1417"/>
    <mergeCell ref="C1416:C1417"/>
    <mergeCell ref="D1416:D1417"/>
    <mergeCell ref="E1416:E1417"/>
    <mergeCell ref="F1416:F1417"/>
    <mergeCell ref="E1414:E1415"/>
    <mergeCell ref="F1414:F1415"/>
    <mergeCell ref="I1414:I1415"/>
    <mergeCell ref="J1414:J1415"/>
    <mergeCell ref="A1414:A1415"/>
    <mergeCell ref="B1414:B1415"/>
    <mergeCell ref="C1414:C1415"/>
    <mergeCell ref="D1414:D1415"/>
    <mergeCell ref="I1407:I1409"/>
    <mergeCell ref="J1407:J1413"/>
    <mergeCell ref="E1410:E1413"/>
    <mergeCell ref="F1410:F1413"/>
    <mergeCell ref="I1410:I1413"/>
    <mergeCell ref="A1407:A1413"/>
    <mergeCell ref="B1407:B1413"/>
    <mergeCell ref="C1407:C1413"/>
    <mergeCell ref="D1407:D1413"/>
    <mergeCell ref="E1407:E1409"/>
    <mergeCell ref="F1407:F1409"/>
    <mergeCell ref="E1403:E1406"/>
    <mergeCell ref="F1403:F1406"/>
    <mergeCell ref="I1403:I1406"/>
    <mergeCell ref="J1403:J1406"/>
    <mergeCell ref="I1399:I1402"/>
    <mergeCell ref="J1399:J1402"/>
    <mergeCell ref="A1403:A1406"/>
    <mergeCell ref="B1403:B1406"/>
    <mergeCell ref="C1403:C1406"/>
    <mergeCell ref="D1403:D1406"/>
    <mergeCell ref="A1399:A1402"/>
    <mergeCell ref="B1399:B1402"/>
    <mergeCell ref="C1399:C1402"/>
    <mergeCell ref="D1399:D1402"/>
    <mergeCell ref="E1399:E1402"/>
    <mergeCell ref="F1399:F1402"/>
    <mergeCell ref="E1397:E1398"/>
    <mergeCell ref="F1397:F1398"/>
    <mergeCell ref="I1397:I1398"/>
    <mergeCell ref="J1397:J1398"/>
    <mergeCell ref="I1395:I1396"/>
    <mergeCell ref="J1395:J1396"/>
    <mergeCell ref="A1397:A1398"/>
    <mergeCell ref="B1397:B1398"/>
    <mergeCell ref="C1397:C1398"/>
    <mergeCell ref="D1397:D1398"/>
    <mergeCell ref="A1395:A1396"/>
    <mergeCell ref="B1395:B1396"/>
    <mergeCell ref="C1395:C1396"/>
    <mergeCell ref="D1395:D1396"/>
    <mergeCell ref="E1395:E1396"/>
    <mergeCell ref="F1395:F1396"/>
    <mergeCell ref="E1391:E1394"/>
    <mergeCell ref="F1391:F1394"/>
    <mergeCell ref="I1391:I1394"/>
    <mergeCell ref="J1391:J1394"/>
    <mergeCell ref="E1387:E1390"/>
    <mergeCell ref="F1387:F1390"/>
    <mergeCell ref="I1387:I1390"/>
    <mergeCell ref="A1391:A1394"/>
    <mergeCell ref="B1391:B1394"/>
    <mergeCell ref="C1391:C1394"/>
    <mergeCell ref="D1391:D1394"/>
    <mergeCell ref="E1384:E1386"/>
    <mergeCell ref="F1384:F1386"/>
    <mergeCell ref="I1384:I1386"/>
    <mergeCell ref="J1384:J1390"/>
    <mergeCell ref="I1381:I1383"/>
    <mergeCell ref="J1381:J1383"/>
    <mergeCell ref="A1384:A1390"/>
    <mergeCell ref="B1384:B1390"/>
    <mergeCell ref="C1384:C1390"/>
    <mergeCell ref="D1384:D1390"/>
    <mergeCell ref="A1381:A1383"/>
    <mergeCell ref="B1381:B1383"/>
    <mergeCell ref="C1381:C1383"/>
    <mergeCell ref="D1381:D1383"/>
    <mergeCell ref="E1381:E1383"/>
    <mergeCell ref="F1381:F1383"/>
    <mergeCell ref="E1378:E1380"/>
    <mergeCell ref="F1378:F1380"/>
    <mergeCell ref="I1378:I1380"/>
    <mergeCell ref="J1378:J1380"/>
    <mergeCell ref="I1375:I1377"/>
    <mergeCell ref="J1375:J1377"/>
    <mergeCell ref="A1378:A1380"/>
    <mergeCell ref="B1378:B1380"/>
    <mergeCell ref="C1378:C1380"/>
    <mergeCell ref="D1378:D1380"/>
    <mergeCell ref="A1375:A1377"/>
    <mergeCell ref="B1375:B1377"/>
    <mergeCell ref="C1375:C1377"/>
    <mergeCell ref="D1375:D1377"/>
    <mergeCell ref="E1375:E1377"/>
    <mergeCell ref="F1375:F1377"/>
    <mergeCell ref="E1372:E1374"/>
    <mergeCell ref="F1372:F1374"/>
    <mergeCell ref="I1372:I1374"/>
    <mergeCell ref="J1372:J1374"/>
    <mergeCell ref="I1367:I1371"/>
    <mergeCell ref="J1367:J1371"/>
    <mergeCell ref="A1372:A1374"/>
    <mergeCell ref="B1372:B1374"/>
    <mergeCell ref="C1372:C1374"/>
    <mergeCell ref="D1372:D1374"/>
    <mergeCell ref="A1367:A1371"/>
    <mergeCell ref="B1367:B1371"/>
    <mergeCell ref="C1367:C1371"/>
    <mergeCell ref="D1367:D1371"/>
    <mergeCell ref="E1367:E1371"/>
    <mergeCell ref="F1367:F1371"/>
    <mergeCell ref="E1362:E1366"/>
    <mergeCell ref="F1362:F1366"/>
    <mergeCell ref="I1362:I1366"/>
    <mergeCell ref="J1362:J1366"/>
    <mergeCell ref="I1357:I1360"/>
    <mergeCell ref="J1357:J1361"/>
    <mergeCell ref="A1362:A1366"/>
    <mergeCell ref="B1362:B1366"/>
    <mergeCell ref="C1362:C1366"/>
    <mergeCell ref="D1362:D1366"/>
    <mergeCell ref="A1357:A1361"/>
    <mergeCell ref="B1357:B1361"/>
    <mergeCell ref="C1357:C1361"/>
    <mergeCell ref="D1357:D1361"/>
    <mergeCell ref="E1357:E1360"/>
    <mergeCell ref="F1357:F1360"/>
    <mergeCell ref="E1355:E1356"/>
    <mergeCell ref="F1355:F1356"/>
    <mergeCell ref="I1355:I1356"/>
    <mergeCell ref="J1355:J1356"/>
    <mergeCell ref="I1350:I1352"/>
    <mergeCell ref="J1350:J1354"/>
    <mergeCell ref="A1355:A1356"/>
    <mergeCell ref="B1355:B1356"/>
    <mergeCell ref="C1355:C1356"/>
    <mergeCell ref="D1355:D1356"/>
    <mergeCell ref="A1350:A1354"/>
    <mergeCell ref="B1350:B1354"/>
    <mergeCell ref="C1350:C1354"/>
    <mergeCell ref="D1350:D1354"/>
    <mergeCell ref="E1350:E1352"/>
    <mergeCell ref="F1350:F1352"/>
    <mergeCell ref="E1348:E1349"/>
    <mergeCell ref="F1348:F1349"/>
    <mergeCell ref="I1348:I1349"/>
    <mergeCell ref="J1348:J1349"/>
    <mergeCell ref="E1346:E1347"/>
    <mergeCell ref="F1346:F1347"/>
    <mergeCell ref="I1346:I1347"/>
    <mergeCell ref="A1348:A1349"/>
    <mergeCell ref="B1348:B1349"/>
    <mergeCell ref="C1348:C1349"/>
    <mergeCell ref="D1348:D1349"/>
    <mergeCell ref="E1344:E1345"/>
    <mergeCell ref="F1344:F1345"/>
    <mergeCell ref="I1344:I1345"/>
    <mergeCell ref="J1344:J1347"/>
    <mergeCell ref="E1342:E1343"/>
    <mergeCell ref="F1342:F1343"/>
    <mergeCell ref="I1342:I1343"/>
    <mergeCell ref="A1344:A1347"/>
    <mergeCell ref="B1344:B1347"/>
    <mergeCell ref="C1344:C1347"/>
    <mergeCell ref="D1344:D1347"/>
    <mergeCell ref="E1339:E1340"/>
    <mergeCell ref="F1339:F1340"/>
    <mergeCell ref="I1339:I1340"/>
    <mergeCell ref="J1339:J1343"/>
    <mergeCell ref="I1337:I1338"/>
    <mergeCell ref="J1337:J1338"/>
    <mergeCell ref="A1339:A1343"/>
    <mergeCell ref="B1339:B1343"/>
    <mergeCell ref="C1339:C1343"/>
    <mergeCell ref="D1339:D1343"/>
    <mergeCell ref="A1337:A1338"/>
    <mergeCell ref="B1337:B1338"/>
    <mergeCell ref="C1337:C1338"/>
    <mergeCell ref="D1337:D1338"/>
    <mergeCell ref="E1337:E1338"/>
    <mergeCell ref="F1337:F1338"/>
    <mergeCell ref="E1334:E1336"/>
    <mergeCell ref="F1334:F1336"/>
    <mergeCell ref="I1334:I1336"/>
    <mergeCell ref="J1334:J1336"/>
    <mergeCell ref="A1334:A1336"/>
    <mergeCell ref="B1334:B1336"/>
    <mergeCell ref="C1334:C1336"/>
    <mergeCell ref="D1334:D1336"/>
    <mergeCell ref="E1332:E1333"/>
    <mergeCell ref="F1332:F1333"/>
    <mergeCell ref="I1332:I1333"/>
    <mergeCell ref="J1332:J1333"/>
    <mergeCell ref="J1330:J1331"/>
    <mergeCell ref="A1332:A1333"/>
    <mergeCell ref="B1332:B1333"/>
    <mergeCell ref="C1332:C1333"/>
    <mergeCell ref="D1332:D1333"/>
    <mergeCell ref="E1330:E1331"/>
    <mergeCell ref="F1330:F1331"/>
    <mergeCell ref="G1330:G1331"/>
    <mergeCell ref="H1330:H1331"/>
    <mergeCell ref="I1330:I1331"/>
    <mergeCell ref="I1326:I1329"/>
    <mergeCell ref="J1326:J1329"/>
    <mergeCell ref="A1330:A1331"/>
    <mergeCell ref="B1330:B1331"/>
    <mergeCell ref="C1330:C1331"/>
    <mergeCell ref="D1330:D1331"/>
    <mergeCell ref="A1326:A1329"/>
    <mergeCell ref="B1326:B1329"/>
    <mergeCell ref="C1326:C1329"/>
    <mergeCell ref="D1326:D1329"/>
    <mergeCell ref="E1326:E1329"/>
    <mergeCell ref="F1326:F1329"/>
    <mergeCell ref="E1323:E1325"/>
    <mergeCell ref="F1323:F1325"/>
    <mergeCell ref="I1323:I1325"/>
    <mergeCell ref="J1323:J1325"/>
    <mergeCell ref="A1323:A1325"/>
    <mergeCell ref="B1323:B1325"/>
    <mergeCell ref="C1323:C1325"/>
    <mergeCell ref="D1323:D1325"/>
    <mergeCell ref="G1320:G1322"/>
    <mergeCell ref="H1320:H1322"/>
    <mergeCell ref="I1320:I1322"/>
    <mergeCell ref="J1320:J1322"/>
    <mergeCell ref="A1320:A1322"/>
    <mergeCell ref="B1320:B1322"/>
    <mergeCell ref="C1320:C1322"/>
    <mergeCell ref="D1320:D1322"/>
    <mergeCell ref="E1320:E1322"/>
    <mergeCell ref="F1320:F1322"/>
    <mergeCell ref="E1314:E1319"/>
    <mergeCell ref="F1314:F1319"/>
    <mergeCell ref="I1314:I1319"/>
    <mergeCell ref="J1314:J1319"/>
    <mergeCell ref="I1309:I1313"/>
    <mergeCell ref="J1309:J1313"/>
    <mergeCell ref="A1314:A1319"/>
    <mergeCell ref="B1314:B1319"/>
    <mergeCell ref="C1314:C1319"/>
    <mergeCell ref="D1314:D1319"/>
    <mergeCell ref="A1309:A1313"/>
    <mergeCell ref="B1309:B1313"/>
    <mergeCell ref="C1309:C1313"/>
    <mergeCell ref="D1309:D1313"/>
    <mergeCell ref="E1309:E1313"/>
    <mergeCell ref="F1309:F1313"/>
    <mergeCell ref="E1304:E1308"/>
    <mergeCell ref="F1304:F1308"/>
    <mergeCell ref="I1304:I1308"/>
    <mergeCell ref="J1304:J1308"/>
    <mergeCell ref="I1299:I1303"/>
    <mergeCell ref="J1299:J1303"/>
    <mergeCell ref="A1304:A1308"/>
    <mergeCell ref="B1304:B1308"/>
    <mergeCell ref="C1304:C1308"/>
    <mergeCell ref="D1304:D1308"/>
    <mergeCell ref="A1299:A1303"/>
    <mergeCell ref="B1299:B1303"/>
    <mergeCell ref="C1299:C1303"/>
    <mergeCell ref="D1299:D1303"/>
    <mergeCell ref="E1299:E1303"/>
    <mergeCell ref="F1299:F1303"/>
    <mergeCell ref="E1295:E1298"/>
    <mergeCell ref="F1295:F1298"/>
    <mergeCell ref="I1295:I1298"/>
    <mergeCell ref="J1295:J1298"/>
    <mergeCell ref="E1292:E1294"/>
    <mergeCell ref="F1292:F1294"/>
    <mergeCell ref="I1292:I1294"/>
    <mergeCell ref="A1295:A1298"/>
    <mergeCell ref="B1295:B1298"/>
    <mergeCell ref="C1295:C1298"/>
    <mergeCell ref="D1295:D1298"/>
    <mergeCell ref="E1287:E1291"/>
    <mergeCell ref="F1287:F1291"/>
    <mergeCell ref="I1287:I1291"/>
    <mergeCell ref="J1287:J1294"/>
    <mergeCell ref="J1284:J1286"/>
    <mergeCell ref="A1287:A1294"/>
    <mergeCell ref="B1287:B1294"/>
    <mergeCell ref="C1287:C1294"/>
    <mergeCell ref="D1287:D1294"/>
    <mergeCell ref="J1282:J1283"/>
    <mergeCell ref="A1284:A1286"/>
    <mergeCell ref="B1284:B1286"/>
    <mergeCell ref="C1284:C1286"/>
    <mergeCell ref="D1284:D1286"/>
    <mergeCell ref="E1280:E1281"/>
    <mergeCell ref="F1280:F1281"/>
    <mergeCell ref="I1280:I1281"/>
    <mergeCell ref="A1282:A1283"/>
    <mergeCell ref="B1282:B1283"/>
    <mergeCell ref="C1282:C1283"/>
    <mergeCell ref="D1282:D1283"/>
    <mergeCell ref="E1276:E1279"/>
    <mergeCell ref="F1276:F1279"/>
    <mergeCell ref="I1276:I1279"/>
    <mergeCell ref="J1276:J1281"/>
    <mergeCell ref="A1276:A1281"/>
    <mergeCell ref="B1276:B1281"/>
    <mergeCell ref="C1276:C1281"/>
    <mergeCell ref="D1276:D1281"/>
    <mergeCell ref="E1274:E1275"/>
    <mergeCell ref="F1274:F1275"/>
    <mergeCell ref="I1274:I1275"/>
    <mergeCell ref="J1274:J1275"/>
    <mergeCell ref="J1272:J1273"/>
    <mergeCell ref="A1274:A1275"/>
    <mergeCell ref="B1274:B1275"/>
    <mergeCell ref="C1274:C1275"/>
    <mergeCell ref="D1274:D1275"/>
    <mergeCell ref="E1272:E1273"/>
    <mergeCell ref="F1272:F1273"/>
    <mergeCell ref="G1272:G1273"/>
    <mergeCell ref="H1272:H1273"/>
    <mergeCell ref="I1272:I1273"/>
    <mergeCell ref="A1272:A1273"/>
    <mergeCell ref="B1272:B1273"/>
    <mergeCell ref="C1272:C1273"/>
    <mergeCell ref="D1272:D1273"/>
    <mergeCell ref="G1269:G1271"/>
    <mergeCell ref="H1269:H1271"/>
    <mergeCell ref="I1269:I1271"/>
    <mergeCell ref="J1269:J1271"/>
    <mergeCell ref="A1269:A1271"/>
    <mergeCell ref="B1269:B1271"/>
    <mergeCell ref="C1269:C1271"/>
    <mergeCell ref="D1269:D1271"/>
    <mergeCell ref="E1269:E1271"/>
    <mergeCell ref="F1269:F1271"/>
    <mergeCell ref="E1264:E1268"/>
    <mergeCell ref="F1264:F1268"/>
    <mergeCell ref="I1264:I1268"/>
    <mergeCell ref="J1264:J1268"/>
    <mergeCell ref="I1262:I1263"/>
    <mergeCell ref="J1262:J1263"/>
    <mergeCell ref="A1264:A1268"/>
    <mergeCell ref="B1264:B1268"/>
    <mergeCell ref="C1264:C1268"/>
    <mergeCell ref="D1264:D1268"/>
    <mergeCell ref="A1262:A1263"/>
    <mergeCell ref="B1262:B1263"/>
    <mergeCell ref="C1262:C1263"/>
    <mergeCell ref="D1262:D1263"/>
    <mergeCell ref="E1262:E1263"/>
    <mergeCell ref="F1262:F1263"/>
    <mergeCell ref="E1260:E1261"/>
    <mergeCell ref="F1260:F1261"/>
    <mergeCell ref="I1260:I1261"/>
    <mergeCell ref="J1260:J1261"/>
    <mergeCell ref="A1260:A1261"/>
    <mergeCell ref="B1260:B1261"/>
    <mergeCell ref="C1260:C1261"/>
    <mergeCell ref="D1260:D1261"/>
    <mergeCell ref="I1256:I1257"/>
    <mergeCell ref="J1256:J1259"/>
    <mergeCell ref="E1258:E1259"/>
    <mergeCell ref="F1258:F1259"/>
    <mergeCell ref="I1258:I1259"/>
    <mergeCell ref="A1256:A1259"/>
    <mergeCell ref="B1256:B1259"/>
    <mergeCell ref="C1256:C1259"/>
    <mergeCell ref="D1256:D1259"/>
    <mergeCell ref="E1256:E1257"/>
    <mergeCell ref="F1256:F1257"/>
    <mergeCell ref="E1253:E1255"/>
    <mergeCell ref="F1253:F1255"/>
    <mergeCell ref="I1253:I1255"/>
    <mergeCell ref="J1253:J1255"/>
    <mergeCell ref="E1249:E1251"/>
    <mergeCell ref="F1249:F1251"/>
    <mergeCell ref="I1249:I1251"/>
    <mergeCell ref="A1253:A1255"/>
    <mergeCell ref="B1253:B1255"/>
    <mergeCell ref="C1253:C1255"/>
    <mergeCell ref="D1253:D1255"/>
    <mergeCell ref="E1247:E1248"/>
    <mergeCell ref="F1247:F1248"/>
    <mergeCell ref="I1247:I1248"/>
    <mergeCell ref="J1247:J1252"/>
    <mergeCell ref="E1244:E1245"/>
    <mergeCell ref="F1244:F1245"/>
    <mergeCell ref="I1244:I1245"/>
    <mergeCell ref="A1247:A1252"/>
    <mergeCell ref="B1247:B1252"/>
    <mergeCell ref="C1247:C1252"/>
    <mergeCell ref="D1247:D1252"/>
    <mergeCell ref="A1243:A1246"/>
    <mergeCell ref="B1243:B1246"/>
    <mergeCell ref="C1243:C1246"/>
    <mergeCell ref="D1243:D1246"/>
    <mergeCell ref="J1243:J1246"/>
    <mergeCell ref="E1238:E1242"/>
    <mergeCell ref="F1238:F1242"/>
    <mergeCell ref="I1238:I1242"/>
    <mergeCell ref="J1238:J1242"/>
    <mergeCell ref="A1238:A1242"/>
    <mergeCell ref="B1238:B1242"/>
    <mergeCell ref="C1238:C1242"/>
    <mergeCell ref="D1238:D1242"/>
    <mergeCell ref="I1221:I1222"/>
    <mergeCell ref="J1221:J1222"/>
    <mergeCell ref="A1221:A1222"/>
    <mergeCell ref="B1221:B1222"/>
    <mergeCell ref="C1221:C1222"/>
    <mergeCell ref="D1221:D1222"/>
    <mergeCell ref="J1232:J1237"/>
    <mergeCell ref="E1235:E1237"/>
    <mergeCell ref="F1235:F1237"/>
    <mergeCell ref="I1235:I1237"/>
    <mergeCell ref="E1229:E1230"/>
    <mergeCell ref="F1229:F1230"/>
    <mergeCell ref="I1229:I1230"/>
    <mergeCell ref="A1232:A1237"/>
    <mergeCell ref="B1232:B1237"/>
    <mergeCell ref="C1232:C1237"/>
    <mergeCell ref="D1232:D1237"/>
    <mergeCell ref="E1227:E1228"/>
    <mergeCell ref="F1227:F1228"/>
    <mergeCell ref="I1227:I1228"/>
    <mergeCell ref="J1227:J1231"/>
    <mergeCell ref="I1223:I1226"/>
    <mergeCell ref="J1223:J1226"/>
    <mergeCell ref="A1227:A1231"/>
    <mergeCell ref="B1227:B1231"/>
    <mergeCell ref="C1227:C1231"/>
    <mergeCell ref="D1227:D1231"/>
    <mergeCell ref="A1223:A1226"/>
    <mergeCell ref="B1223:B1226"/>
    <mergeCell ref="C1223:C1226"/>
    <mergeCell ref="D1223:D1226"/>
    <mergeCell ref="E1223:E1226"/>
    <mergeCell ref="F1223:F1226"/>
    <mergeCell ref="E1221:E1222"/>
    <mergeCell ref="F1221:F1222"/>
    <mergeCell ref="A1217:A1220"/>
    <mergeCell ref="B1217:B1220"/>
    <mergeCell ref="C1217:C1220"/>
    <mergeCell ref="D1217:D1220"/>
    <mergeCell ref="E1207:E1211"/>
    <mergeCell ref="F1207:F1211"/>
    <mergeCell ref="E1212:E1213"/>
    <mergeCell ref="I1207:I1211"/>
    <mergeCell ref="J1207:J1211"/>
    <mergeCell ref="E1219:E1220"/>
    <mergeCell ref="F1219:F1220"/>
    <mergeCell ref="G1219:G1220"/>
    <mergeCell ref="H1219:H1220"/>
    <mergeCell ref="I1219:I1220"/>
    <mergeCell ref="F1203:F1205"/>
    <mergeCell ref="I1203:I1205"/>
    <mergeCell ref="J1203:J1206"/>
    <mergeCell ref="A1207:A1211"/>
    <mergeCell ref="B1207:B1211"/>
    <mergeCell ref="C1207:C1211"/>
    <mergeCell ref="D1207:D1211"/>
    <mergeCell ref="A1203:A1206"/>
    <mergeCell ref="B1203:B1206"/>
    <mergeCell ref="C1203:C1206"/>
    <mergeCell ref="D1203:D1206"/>
    <mergeCell ref="E1203:E1205"/>
    <mergeCell ref="E1217:E1218"/>
    <mergeCell ref="F1217:F1218"/>
    <mergeCell ref="I1217:I1218"/>
    <mergeCell ref="J1217:J1220"/>
    <mergeCell ref="F1212:F1213"/>
    <mergeCell ref="I1212:I1213"/>
    <mergeCell ref="J1212:J1216"/>
    <mergeCell ref="A1212:A1216"/>
    <mergeCell ref="B1212:B1216"/>
    <mergeCell ref="C1212:C1216"/>
    <mergeCell ref="D1212:D1216"/>
    <mergeCell ref="A1201:A1202"/>
    <mergeCell ref="B1201:B1202"/>
    <mergeCell ref="C1201:C1202"/>
    <mergeCell ref="D1201:D1202"/>
    <mergeCell ref="E1201:E1202"/>
    <mergeCell ref="F1201:F1202"/>
    <mergeCell ref="I1201:I1202"/>
    <mergeCell ref="J1201:J1202"/>
    <mergeCell ref="E1198:E1200"/>
    <mergeCell ref="F1198:F1200"/>
    <mergeCell ref="I1198:I1200"/>
    <mergeCell ref="J1198:J1200"/>
    <mergeCell ref="A1198:A1200"/>
    <mergeCell ref="B1198:B1200"/>
    <mergeCell ref="C1198:C1200"/>
    <mergeCell ref="D1198:D1200"/>
    <mergeCell ref="J1193:J1197"/>
    <mergeCell ref="E1194:E1197"/>
    <mergeCell ref="F1194:F1197"/>
    <mergeCell ref="I1194:I1197"/>
    <mergeCell ref="A1193:A1197"/>
    <mergeCell ref="B1193:B1197"/>
    <mergeCell ref="C1193:C1197"/>
    <mergeCell ref="D1193:D1197"/>
    <mergeCell ref="E1191:E1192"/>
    <mergeCell ref="F1191:F1192"/>
    <mergeCell ref="I1191:I1192"/>
    <mergeCell ref="J1191:J1192"/>
    <mergeCell ref="F1189:F1190"/>
    <mergeCell ref="I1189:I1190"/>
    <mergeCell ref="J1189:J1190"/>
    <mergeCell ref="A1191:A1192"/>
    <mergeCell ref="B1191:B1192"/>
    <mergeCell ref="C1191:C1192"/>
    <mergeCell ref="D1191:D1192"/>
    <mergeCell ref="A1189:A1190"/>
    <mergeCell ref="B1189:B1190"/>
    <mergeCell ref="C1189:C1190"/>
    <mergeCell ref="D1189:D1190"/>
    <mergeCell ref="E1189:E1190"/>
    <mergeCell ref="G1187:G1188"/>
    <mergeCell ref="H1187:H1188"/>
    <mergeCell ref="I1187:I1188"/>
    <mergeCell ref="J1187:J1188"/>
    <mergeCell ref="A1187:A1188"/>
    <mergeCell ref="B1187:B1188"/>
    <mergeCell ref="C1187:C1188"/>
    <mergeCell ref="D1187:D1188"/>
    <mergeCell ref="E1187:E1188"/>
    <mergeCell ref="F1187:F1188"/>
    <mergeCell ref="E1184:E1186"/>
    <mergeCell ref="F1184:F1186"/>
    <mergeCell ref="I1184:I1186"/>
    <mergeCell ref="J1184:J1186"/>
    <mergeCell ref="I1182:I1183"/>
    <mergeCell ref="J1182:J1183"/>
    <mergeCell ref="A1184:A1186"/>
    <mergeCell ref="B1184:B1186"/>
    <mergeCell ref="C1184:C1186"/>
    <mergeCell ref="D1184:D1186"/>
    <mergeCell ref="A1182:A1183"/>
    <mergeCell ref="B1182:B1183"/>
    <mergeCell ref="C1182:C1183"/>
    <mergeCell ref="D1182:D1183"/>
    <mergeCell ref="E1182:E1183"/>
    <mergeCell ref="F1182:F1183"/>
    <mergeCell ref="E1179:E1181"/>
    <mergeCell ref="F1179:F1181"/>
    <mergeCell ref="I1179:I1181"/>
    <mergeCell ref="J1179:J1181"/>
    <mergeCell ref="J1175:J1178"/>
    <mergeCell ref="A1179:A1181"/>
    <mergeCell ref="B1179:B1181"/>
    <mergeCell ref="C1179:C1181"/>
    <mergeCell ref="D1179:D1181"/>
    <mergeCell ref="I1173:I1174"/>
    <mergeCell ref="J1173:J1174"/>
    <mergeCell ref="A1175:A1178"/>
    <mergeCell ref="B1175:B1178"/>
    <mergeCell ref="C1175:C1178"/>
    <mergeCell ref="D1175:D1178"/>
    <mergeCell ref="A1173:A1174"/>
    <mergeCell ref="B1173:B1174"/>
    <mergeCell ref="C1173:C1174"/>
    <mergeCell ref="D1173:D1174"/>
    <mergeCell ref="E1173:E1174"/>
    <mergeCell ref="F1173:F1174"/>
    <mergeCell ref="E1171:E1172"/>
    <mergeCell ref="F1171:F1172"/>
    <mergeCell ref="I1171:I1172"/>
    <mergeCell ref="J1171:J1172"/>
    <mergeCell ref="A1171:A1172"/>
    <mergeCell ref="B1171:B1172"/>
    <mergeCell ref="C1171:C1172"/>
    <mergeCell ref="D1171:D1172"/>
    <mergeCell ref="E1165:E1170"/>
    <mergeCell ref="F1165:F1170"/>
    <mergeCell ref="I1165:I1170"/>
    <mergeCell ref="J1165:J1170"/>
    <mergeCell ref="J1163:J1164"/>
    <mergeCell ref="A1165:A1170"/>
    <mergeCell ref="B1165:B1170"/>
    <mergeCell ref="C1165:C1170"/>
    <mergeCell ref="D1165:D1170"/>
    <mergeCell ref="F1163:F1164"/>
    <mergeCell ref="G1163:G1164"/>
    <mergeCell ref="H1163:H1164"/>
    <mergeCell ref="I1163:I1164"/>
    <mergeCell ref="A1163:A1164"/>
    <mergeCell ref="B1163:B1164"/>
    <mergeCell ref="C1163:C1164"/>
    <mergeCell ref="D1163:D1164"/>
    <mergeCell ref="E1163:E1164"/>
    <mergeCell ref="E1160:E1161"/>
    <mergeCell ref="F1160:F1161"/>
    <mergeCell ref="I1160:I1161"/>
    <mergeCell ref="J1160:J1162"/>
    <mergeCell ref="I1158:I1159"/>
    <mergeCell ref="J1158:J1159"/>
    <mergeCell ref="A1160:A1162"/>
    <mergeCell ref="B1160:B1162"/>
    <mergeCell ref="C1160:C1162"/>
    <mergeCell ref="D1160:D1162"/>
    <mergeCell ref="E1158:E1159"/>
    <mergeCell ref="F1158:F1159"/>
    <mergeCell ref="G1158:G1159"/>
    <mergeCell ref="H1158:H1159"/>
    <mergeCell ref="A1158:A1159"/>
    <mergeCell ref="B1158:B1159"/>
    <mergeCell ref="C1158:C1159"/>
    <mergeCell ref="D1158:D1159"/>
    <mergeCell ref="I1156:I1157"/>
    <mergeCell ref="J1156:J1157"/>
    <mergeCell ref="E1156:E1157"/>
    <mergeCell ref="F1156:F1157"/>
    <mergeCell ref="G1156:G1157"/>
    <mergeCell ref="H1156:H1157"/>
    <mergeCell ref="F1152:F1155"/>
    <mergeCell ref="I1152:I1155"/>
    <mergeCell ref="J1152:J1155"/>
    <mergeCell ref="A1156:A1157"/>
    <mergeCell ref="B1156:B1157"/>
    <mergeCell ref="C1156:C1157"/>
    <mergeCell ref="D1156:D1157"/>
    <mergeCell ref="A1152:A1155"/>
    <mergeCell ref="B1152:B1155"/>
    <mergeCell ref="C1152:C1155"/>
    <mergeCell ref="D1152:D1155"/>
    <mergeCell ref="E1152:E1155"/>
    <mergeCell ref="E1150:E1151"/>
    <mergeCell ref="F1150:F1151"/>
    <mergeCell ref="I1150:I1151"/>
    <mergeCell ref="J1150:J1151"/>
    <mergeCell ref="F1148:F1149"/>
    <mergeCell ref="I1148:I1149"/>
    <mergeCell ref="J1148:J1149"/>
    <mergeCell ref="A1150:A1151"/>
    <mergeCell ref="B1150:B1151"/>
    <mergeCell ref="C1150:C1151"/>
    <mergeCell ref="D1150:D1151"/>
    <mergeCell ref="A1148:A1149"/>
    <mergeCell ref="B1148:B1149"/>
    <mergeCell ref="C1148:C1149"/>
    <mergeCell ref="D1148:D1149"/>
    <mergeCell ref="E1148:E1149"/>
    <mergeCell ref="E1145:E1147"/>
    <mergeCell ref="F1145:F1147"/>
    <mergeCell ref="I1145:I1147"/>
    <mergeCell ref="J1145:J1147"/>
    <mergeCell ref="F1141:F1144"/>
    <mergeCell ref="I1141:I1144"/>
    <mergeCell ref="J1141:J1144"/>
    <mergeCell ref="A1145:A1147"/>
    <mergeCell ref="B1145:B1147"/>
    <mergeCell ref="C1145:C1147"/>
    <mergeCell ref="D1145:D1147"/>
    <mergeCell ref="A1141:A1144"/>
    <mergeCell ref="B1141:B1144"/>
    <mergeCell ref="C1141:C1144"/>
    <mergeCell ref="D1141:D1144"/>
    <mergeCell ref="E1141:E1144"/>
    <mergeCell ref="E1137:E1140"/>
    <mergeCell ref="F1137:F1140"/>
    <mergeCell ref="I1137:I1140"/>
    <mergeCell ref="J1137:J1140"/>
    <mergeCell ref="I1135:I1136"/>
    <mergeCell ref="J1135:J1136"/>
    <mergeCell ref="A1137:A1140"/>
    <mergeCell ref="B1137:B1140"/>
    <mergeCell ref="C1137:C1140"/>
    <mergeCell ref="D1137:D1140"/>
    <mergeCell ref="E1135:E1136"/>
    <mergeCell ref="F1135:F1136"/>
    <mergeCell ref="G1135:G1136"/>
    <mergeCell ref="H1135:H1136"/>
    <mergeCell ref="A1135:A1136"/>
    <mergeCell ref="B1135:B1136"/>
    <mergeCell ref="C1135:C1136"/>
    <mergeCell ref="D1135:D1136"/>
    <mergeCell ref="I1128:I1129"/>
    <mergeCell ref="J1128:J1134"/>
    <mergeCell ref="E1130:E1134"/>
    <mergeCell ref="F1130:F1134"/>
    <mergeCell ref="I1130:I1134"/>
    <mergeCell ref="A1128:A1134"/>
    <mergeCell ref="B1128:B1134"/>
    <mergeCell ref="C1128:C1134"/>
    <mergeCell ref="D1128:D1134"/>
    <mergeCell ref="E1128:E1129"/>
    <mergeCell ref="F1128:F1129"/>
    <mergeCell ref="E1123:E1126"/>
    <mergeCell ref="F1123:F1126"/>
    <mergeCell ref="I1123:I1126"/>
    <mergeCell ref="J1123:J1127"/>
    <mergeCell ref="I1121:I1122"/>
    <mergeCell ref="J1121:J1122"/>
    <mergeCell ref="A1123:A1127"/>
    <mergeCell ref="B1123:B1127"/>
    <mergeCell ref="C1123:C1127"/>
    <mergeCell ref="D1123:D1127"/>
    <mergeCell ref="A1121:A1122"/>
    <mergeCell ref="B1121:B1122"/>
    <mergeCell ref="C1121:C1122"/>
    <mergeCell ref="D1121:D1122"/>
    <mergeCell ref="E1121:E1122"/>
    <mergeCell ref="F1121:F1122"/>
    <mergeCell ref="E1119:E1120"/>
    <mergeCell ref="F1119:F1120"/>
    <mergeCell ref="I1119:I1120"/>
    <mergeCell ref="J1119:J1120"/>
    <mergeCell ref="I1114:I1118"/>
    <mergeCell ref="J1114:J1118"/>
    <mergeCell ref="A1119:A1120"/>
    <mergeCell ref="B1119:B1120"/>
    <mergeCell ref="C1119:C1120"/>
    <mergeCell ref="D1119:D1120"/>
    <mergeCell ref="A1114:A1118"/>
    <mergeCell ref="B1114:B1118"/>
    <mergeCell ref="C1114:C1118"/>
    <mergeCell ref="D1114:D1118"/>
    <mergeCell ref="E1114:E1118"/>
    <mergeCell ref="F1114:F1118"/>
    <mergeCell ref="E1112:E1113"/>
    <mergeCell ref="F1112:F1113"/>
    <mergeCell ref="I1112:I1113"/>
    <mergeCell ref="J1112:J1113"/>
    <mergeCell ref="A1112:A1113"/>
    <mergeCell ref="B1112:B1113"/>
    <mergeCell ref="C1112:C1113"/>
    <mergeCell ref="D1112:D1113"/>
    <mergeCell ref="J1106:J1111"/>
    <mergeCell ref="E1108:E1109"/>
    <mergeCell ref="F1108:F1109"/>
    <mergeCell ref="H1108:H1109"/>
    <mergeCell ref="I1108:I1109"/>
    <mergeCell ref="F1104:F1105"/>
    <mergeCell ref="I1104:I1105"/>
    <mergeCell ref="J1104:J1105"/>
    <mergeCell ref="A1106:A1111"/>
    <mergeCell ref="B1106:B1111"/>
    <mergeCell ref="C1106:C1111"/>
    <mergeCell ref="D1106:D1111"/>
    <mergeCell ref="A1104:A1105"/>
    <mergeCell ref="B1104:B1105"/>
    <mergeCell ref="C1104:C1105"/>
    <mergeCell ref="D1104:D1105"/>
    <mergeCell ref="E1104:E1105"/>
    <mergeCell ref="E1102:E1103"/>
    <mergeCell ref="F1102:F1103"/>
    <mergeCell ref="I1102:I1103"/>
    <mergeCell ref="J1102:J1103"/>
    <mergeCell ref="F1099:F1101"/>
    <mergeCell ref="I1099:I1101"/>
    <mergeCell ref="J1099:J1101"/>
    <mergeCell ref="A1102:A1103"/>
    <mergeCell ref="B1102:B1103"/>
    <mergeCell ref="C1102:C1103"/>
    <mergeCell ref="D1102:D1103"/>
    <mergeCell ref="A1099:A1101"/>
    <mergeCell ref="B1099:B1101"/>
    <mergeCell ref="C1099:C1101"/>
    <mergeCell ref="D1099:D1101"/>
    <mergeCell ref="E1099:E1101"/>
    <mergeCell ref="E1096:E1098"/>
    <mergeCell ref="F1096:F1098"/>
    <mergeCell ref="I1096:I1098"/>
    <mergeCell ref="J1096:J1098"/>
    <mergeCell ref="H1094:H1095"/>
    <mergeCell ref="I1094:I1095"/>
    <mergeCell ref="J1094:J1095"/>
    <mergeCell ref="A1096:A1098"/>
    <mergeCell ref="B1096:B1098"/>
    <mergeCell ref="C1096:C1098"/>
    <mergeCell ref="D1096:D1098"/>
    <mergeCell ref="A1094:A1095"/>
    <mergeCell ref="B1094:B1095"/>
    <mergeCell ref="C1094:C1095"/>
    <mergeCell ref="D1094:D1095"/>
    <mergeCell ref="E1094:E1095"/>
    <mergeCell ref="F1094:F1095"/>
    <mergeCell ref="E1091:E1093"/>
    <mergeCell ref="F1091:F1093"/>
    <mergeCell ref="I1091:I1093"/>
    <mergeCell ref="J1091:J1093"/>
    <mergeCell ref="I1089:I1090"/>
    <mergeCell ref="J1089:J1090"/>
    <mergeCell ref="A1091:A1093"/>
    <mergeCell ref="B1091:B1093"/>
    <mergeCell ref="C1091:C1093"/>
    <mergeCell ref="D1091:D1093"/>
    <mergeCell ref="A1089:A1090"/>
    <mergeCell ref="B1089:B1090"/>
    <mergeCell ref="C1089:C1090"/>
    <mergeCell ref="D1089:D1090"/>
    <mergeCell ref="E1089:E1090"/>
    <mergeCell ref="F1089:F1090"/>
    <mergeCell ref="E1087:E1088"/>
    <mergeCell ref="F1087:F1088"/>
    <mergeCell ref="I1087:I1088"/>
    <mergeCell ref="J1087:J1088"/>
    <mergeCell ref="A1087:A1088"/>
    <mergeCell ref="B1087:B1088"/>
    <mergeCell ref="C1087:C1088"/>
    <mergeCell ref="D1087:D1088"/>
    <mergeCell ref="E1083:E1086"/>
    <mergeCell ref="F1083:F1086"/>
    <mergeCell ref="I1083:I1086"/>
    <mergeCell ref="J1083:J1086"/>
    <mergeCell ref="J1081:J1082"/>
    <mergeCell ref="A1083:A1086"/>
    <mergeCell ref="B1083:B1086"/>
    <mergeCell ref="C1083:C1086"/>
    <mergeCell ref="D1083:D1086"/>
    <mergeCell ref="E1081:E1082"/>
    <mergeCell ref="F1081:F1082"/>
    <mergeCell ref="G1081:G1082"/>
    <mergeCell ref="H1081:H1082"/>
    <mergeCell ref="I1081:I1082"/>
    <mergeCell ref="A1081:A1082"/>
    <mergeCell ref="B1081:B1082"/>
    <mergeCell ref="C1081:C1082"/>
    <mergeCell ref="D1081:D1082"/>
    <mergeCell ref="G1079:G1080"/>
    <mergeCell ref="H1079:H1080"/>
    <mergeCell ref="I1079:I1080"/>
    <mergeCell ref="J1079:J1080"/>
    <mergeCell ref="A1079:A1080"/>
    <mergeCell ref="B1079:B1080"/>
    <mergeCell ref="C1079:C1080"/>
    <mergeCell ref="D1079:D1080"/>
    <mergeCell ref="E1079:E1080"/>
    <mergeCell ref="F1079:F1080"/>
    <mergeCell ref="E1077:E1078"/>
    <mergeCell ref="F1077:F1078"/>
    <mergeCell ref="I1077:I1078"/>
    <mergeCell ref="J1077:J1078"/>
    <mergeCell ref="A1077:A1078"/>
    <mergeCell ref="B1077:B1078"/>
    <mergeCell ref="C1077:C1078"/>
    <mergeCell ref="D1077:D1078"/>
    <mergeCell ref="F1073:F1076"/>
    <mergeCell ref="I1073:I1076"/>
    <mergeCell ref="J1073:J1076"/>
    <mergeCell ref="H1075:H1076"/>
    <mergeCell ref="A1073:A1076"/>
    <mergeCell ref="B1073:B1076"/>
    <mergeCell ref="C1073:C1076"/>
    <mergeCell ref="D1073:D1076"/>
    <mergeCell ref="E1073:E1076"/>
    <mergeCell ref="E1070:E1072"/>
    <mergeCell ref="F1070:F1072"/>
    <mergeCell ref="I1070:I1072"/>
    <mergeCell ref="J1070:J1072"/>
    <mergeCell ref="F1066:F1069"/>
    <mergeCell ref="I1066:I1069"/>
    <mergeCell ref="J1066:J1069"/>
    <mergeCell ref="A1070:A1072"/>
    <mergeCell ref="B1070:B1072"/>
    <mergeCell ref="C1070:C1072"/>
    <mergeCell ref="D1070:D1072"/>
    <mergeCell ref="H1063:H1064"/>
    <mergeCell ref="A1066:A1069"/>
    <mergeCell ref="B1066:B1069"/>
    <mergeCell ref="C1066:C1069"/>
    <mergeCell ref="D1066:D1069"/>
    <mergeCell ref="E1066:E1069"/>
    <mergeCell ref="E1061:E1065"/>
    <mergeCell ref="F1061:F1065"/>
    <mergeCell ref="I1061:I1065"/>
    <mergeCell ref="J1061:J1065"/>
    <mergeCell ref="A1061:A1065"/>
    <mergeCell ref="B1061:B1065"/>
    <mergeCell ref="C1061:C1065"/>
    <mergeCell ref="D1061:D1065"/>
    <mergeCell ref="G1059:G1060"/>
    <mergeCell ref="H1059:H1060"/>
    <mergeCell ref="I1059:I1060"/>
    <mergeCell ref="J1059:J1060"/>
    <mergeCell ref="A1059:A1060"/>
    <mergeCell ref="B1059:B1060"/>
    <mergeCell ref="C1059:C1060"/>
    <mergeCell ref="D1059:D1060"/>
    <mergeCell ref="E1059:E1060"/>
    <mergeCell ref="F1059:F1060"/>
    <mergeCell ref="E1052:E1058"/>
    <mergeCell ref="F1052:F1058"/>
    <mergeCell ref="I1052:I1058"/>
    <mergeCell ref="J1052:J1058"/>
    <mergeCell ref="A1052:A1058"/>
    <mergeCell ref="B1052:B1058"/>
    <mergeCell ref="C1052:C1058"/>
    <mergeCell ref="D1052:D1058"/>
    <mergeCell ref="J1048:J1051"/>
    <mergeCell ref="E1049:E1051"/>
    <mergeCell ref="F1049:F1051"/>
    <mergeCell ref="I1049:I1051"/>
    <mergeCell ref="I1046:I1047"/>
    <mergeCell ref="J1046:J1047"/>
    <mergeCell ref="A1048:A1051"/>
    <mergeCell ref="B1048:B1051"/>
    <mergeCell ref="C1048:C1051"/>
    <mergeCell ref="D1048:D1051"/>
    <mergeCell ref="A1046:A1047"/>
    <mergeCell ref="B1046:B1047"/>
    <mergeCell ref="C1046:C1047"/>
    <mergeCell ref="D1046:D1047"/>
    <mergeCell ref="E1046:E1047"/>
    <mergeCell ref="F1046:F1047"/>
    <mergeCell ref="E1043:E1044"/>
    <mergeCell ref="F1043:F1044"/>
    <mergeCell ref="I1043:I1044"/>
    <mergeCell ref="J1043:J1045"/>
    <mergeCell ref="I1039:I1042"/>
    <mergeCell ref="J1039:J1042"/>
    <mergeCell ref="A1043:A1045"/>
    <mergeCell ref="B1043:B1045"/>
    <mergeCell ref="C1043:C1045"/>
    <mergeCell ref="D1043:D1045"/>
    <mergeCell ref="A1039:A1042"/>
    <mergeCell ref="B1039:B1042"/>
    <mergeCell ref="C1039:C1042"/>
    <mergeCell ref="D1039:D1042"/>
    <mergeCell ref="E1039:E1042"/>
    <mergeCell ref="F1039:F1042"/>
    <mergeCell ref="E1035:E1038"/>
    <mergeCell ref="F1035:F1038"/>
    <mergeCell ref="I1035:I1038"/>
    <mergeCell ref="J1035:J1038"/>
    <mergeCell ref="A1035:A1038"/>
    <mergeCell ref="B1035:B1038"/>
    <mergeCell ref="C1035:C1038"/>
    <mergeCell ref="D1035:D1038"/>
    <mergeCell ref="E1030:E1034"/>
    <mergeCell ref="F1030:F1034"/>
    <mergeCell ref="I1030:I1034"/>
    <mergeCell ref="J1030:J1034"/>
    <mergeCell ref="J1028:J1029"/>
    <mergeCell ref="A1030:A1034"/>
    <mergeCell ref="B1030:B1034"/>
    <mergeCell ref="C1030:C1034"/>
    <mergeCell ref="D1030:D1034"/>
    <mergeCell ref="E1028:E1029"/>
    <mergeCell ref="F1028:F1029"/>
    <mergeCell ref="G1028:G1029"/>
    <mergeCell ref="H1028:H1029"/>
    <mergeCell ref="I1028:I1029"/>
    <mergeCell ref="I1024:I1027"/>
    <mergeCell ref="J1024:J1027"/>
    <mergeCell ref="A1028:A1029"/>
    <mergeCell ref="B1028:B1029"/>
    <mergeCell ref="C1028:C1029"/>
    <mergeCell ref="D1028:D1029"/>
    <mergeCell ref="A1024:A1027"/>
    <mergeCell ref="B1024:B1027"/>
    <mergeCell ref="C1024:C1027"/>
    <mergeCell ref="D1024:D1027"/>
    <mergeCell ref="E1024:E1027"/>
    <mergeCell ref="F1024:F1027"/>
    <mergeCell ref="E1018:E1023"/>
    <mergeCell ref="F1018:F1023"/>
    <mergeCell ref="I1018:I1023"/>
    <mergeCell ref="J1018:J1023"/>
    <mergeCell ref="I1013:I1017"/>
    <mergeCell ref="J1013:J1017"/>
    <mergeCell ref="A1018:A1023"/>
    <mergeCell ref="B1018:B1023"/>
    <mergeCell ref="C1018:C1023"/>
    <mergeCell ref="D1018:D1023"/>
    <mergeCell ref="A1013:A1017"/>
    <mergeCell ref="B1013:B1017"/>
    <mergeCell ref="C1013:C1017"/>
    <mergeCell ref="D1013:D1017"/>
    <mergeCell ref="E1013:E1017"/>
    <mergeCell ref="F1013:F1017"/>
    <mergeCell ref="E1006:E1012"/>
    <mergeCell ref="F1006:F1012"/>
    <mergeCell ref="I1006:I1012"/>
    <mergeCell ref="J1006:J1012"/>
    <mergeCell ref="A1006:A1012"/>
    <mergeCell ref="B1006:B1012"/>
    <mergeCell ref="C1006:C1012"/>
    <mergeCell ref="D1006:D1012"/>
    <mergeCell ref="E1001:E1003"/>
    <mergeCell ref="F1001:F1003"/>
    <mergeCell ref="I1001:I1003"/>
    <mergeCell ref="J1001:J1003"/>
    <mergeCell ref="J999:J1000"/>
    <mergeCell ref="A1001:A1003"/>
    <mergeCell ref="B1001:B1003"/>
    <mergeCell ref="C1001:C1003"/>
    <mergeCell ref="D1001:D1003"/>
    <mergeCell ref="E999:E1000"/>
    <mergeCell ref="F999:F1000"/>
    <mergeCell ref="G999:G1000"/>
    <mergeCell ref="H999:H1000"/>
    <mergeCell ref="I999:I1000"/>
    <mergeCell ref="A999:A1000"/>
    <mergeCell ref="B999:B1000"/>
    <mergeCell ref="C999:C1000"/>
    <mergeCell ref="D999:D1000"/>
    <mergeCell ref="I995:I996"/>
    <mergeCell ref="J995:J998"/>
    <mergeCell ref="E997:E998"/>
    <mergeCell ref="F997:F998"/>
    <mergeCell ref="I997:I998"/>
    <mergeCell ref="A995:A998"/>
    <mergeCell ref="B995:B998"/>
    <mergeCell ref="C995:C998"/>
    <mergeCell ref="D995:D998"/>
    <mergeCell ref="E995:E996"/>
    <mergeCell ref="F995:F996"/>
    <mergeCell ref="E992:E994"/>
    <mergeCell ref="F992:F994"/>
    <mergeCell ref="I992:I994"/>
    <mergeCell ref="J992:J994"/>
    <mergeCell ref="A992:A994"/>
    <mergeCell ref="B992:B994"/>
    <mergeCell ref="C992:C994"/>
    <mergeCell ref="D992:D994"/>
    <mergeCell ref="E988:E989"/>
    <mergeCell ref="F988:F989"/>
    <mergeCell ref="I988:I989"/>
    <mergeCell ref="E990:E991"/>
    <mergeCell ref="F990:F991"/>
    <mergeCell ref="I990:I991"/>
    <mergeCell ref="E986:E987"/>
    <mergeCell ref="F986:F987"/>
    <mergeCell ref="I986:I987"/>
    <mergeCell ref="J986:J991"/>
    <mergeCell ref="A986:A991"/>
    <mergeCell ref="B986:B991"/>
    <mergeCell ref="C986:C991"/>
    <mergeCell ref="D986:D991"/>
    <mergeCell ref="A984:A985"/>
    <mergeCell ref="B984:B985"/>
    <mergeCell ref="C984:C985"/>
    <mergeCell ref="D984:D985"/>
    <mergeCell ref="E984:E985"/>
    <mergeCell ref="F984:F985"/>
    <mergeCell ref="E982:E983"/>
    <mergeCell ref="F982:F983"/>
    <mergeCell ref="I982:I983"/>
    <mergeCell ref="J982:J983"/>
    <mergeCell ref="A982:A983"/>
    <mergeCell ref="B982:B983"/>
    <mergeCell ref="C982:C983"/>
    <mergeCell ref="D982:D983"/>
    <mergeCell ref="I980:I981"/>
    <mergeCell ref="J967:J981"/>
    <mergeCell ref="E968:E973"/>
    <mergeCell ref="F968:F973"/>
    <mergeCell ref="I968:I973"/>
    <mergeCell ref="E974:E976"/>
    <mergeCell ref="F974:F976"/>
    <mergeCell ref="G984:G985"/>
    <mergeCell ref="H984:H985"/>
    <mergeCell ref="I984:I985"/>
    <mergeCell ref="J984:J985"/>
    <mergeCell ref="I965:I966"/>
    <mergeCell ref="J965:J966"/>
    <mergeCell ref="A967:A981"/>
    <mergeCell ref="B967:B981"/>
    <mergeCell ref="C967:C981"/>
    <mergeCell ref="D967:D981"/>
    <mergeCell ref="E965:E966"/>
    <mergeCell ref="F965:F966"/>
    <mergeCell ref="G965:G966"/>
    <mergeCell ref="H965:H966"/>
    <mergeCell ref="I963:I964"/>
    <mergeCell ref="J963:J964"/>
    <mergeCell ref="A965:A966"/>
    <mergeCell ref="B965:B966"/>
    <mergeCell ref="C965:C966"/>
    <mergeCell ref="D965:D966"/>
    <mergeCell ref="I974:I976"/>
    <mergeCell ref="E977:E979"/>
    <mergeCell ref="F977:F979"/>
    <mergeCell ref="I977:I979"/>
    <mergeCell ref="E980:E981"/>
    <mergeCell ref="F980:F981"/>
    <mergeCell ref="A963:A964"/>
    <mergeCell ref="B963:B964"/>
    <mergeCell ref="C963:C964"/>
    <mergeCell ref="D963:D964"/>
    <mergeCell ref="E963:E964"/>
    <mergeCell ref="F963:F964"/>
    <mergeCell ref="E959:E962"/>
    <mergeCell ref="F959:F962"/>
    <mergeCell ref="I959:I962"/>
    <mergeCell ref="J959:J962"/>
    <mergeCell ref="A959:A962"/>
    <mergeCell ref="B959:B962"/>
    <mergeCell ref="C959:C962"/>
    <mergeCell ref="D959:D962"/>
    <mergeCell ref="J954:J958"/>
    <mergeCell ref="E955:E958"/>
    <mergeCell ref="F955:F958"/>
    <mergeCell ref="I955:I958"/>
    <mergeCell ref="E952:E953"/>
    <mergeCell ref="F952:F953"/>
    <mergeCell ref="I952:I953"/>
    <mergeCell ref="A954:A958"/>
    <mergeCell ref="B954:B958"/>
    <mergeCell ref="C954:C958"/>
    <mergeCell ref="D954:D958"/>
    <mergeCell ref="E950:E951"/>
    <mergeCell ref="F950:F951"/>
    <mergeCell ref="I950:I951"/>
    <mergeCell ref="J950:J953"/>
    <mergeCell ref="F948:F949"/>
    <mergeCell ref="I948:I949"/>
    <mergeCell ref="J948:J949"/>
    <mergeCell ref="A950:A953"/>
    <mergeCell ref="B950:B953"/>
    <mergeCell ref="C950:C953"/>
    <mergeCell ref="D950:D953"/>
    <mergeCell ref="A948:A949"/>
    <mergeCell ref="B948:B949"/>
    <mergeCell ref="C948:C949"/>
    <mergeCell ref="D948:D949"/>
    <mergeCell ref="E948:E949"/>
    <mergeCell ref="A946:A947"/>
    <mergeCell ref="B946:B947"/>
    <mergeCell ref="C946:C947"/>
    <mergeCell ref="D946:D947"/>
    <mergeCell ref="E946:E947"/>
    <mergeCell ref="F946:F947"/>
    <mergeCell ref="E943:E944"/>
    <mergeCell ref="F943:F944"/>
    <mergeCell ref="I943:I944"/>
    <mergeCell ref="J943:J944"/>
    <mergeCell ref="I941:I942"/>
    <mergeCell ref="J941:J942"/>
    <mergeCell ref="A943:A944"/>
    <mergeCell ref="B943:B944"/>
    <mergeCell ref="C943:C944"/>
    <mergeCell ref="D943:D944"/>
    <mergeCell ref="A941:A942"/>
    <mergeCell ref="B941:B942"/>
    <mergeCell ref="C941:C942"/>
    <mergeCell ref="D941:D942"/>
    <mergeCell ref="E941:E942"/>
    <mergeCell ref="F941:F942"/>
    <mergeCell ref="E937:E939"/>
    <mergeCell ref="F937:F939"/>
    <mergeCell ref="I937:I939"/>
    <mergeCell ref="J937:J939"/>
    <mergeCell ref="A937:A939"/>
    <mergeCell ref="B937:B939"/>
    <mergeCell ref="C937:C939"/>
    <mergeCell ref="D937:D939"/>
    <mergeCell ref="E934:E936"/>
    <mergeCell ref="F934:F936"/>
    <mergeCell ref="I934:I936"/>
    <mergeCell ref="J934:J936"/>
    <mergeCell ref="A934:A936"/>
    <mergeCell ref="B934:B936"/>
    <mergeCell ref="C934:C936"/>
    <mergeCell ref="D934:D936"/>
    <mergeCell ref="I930:I931"/>
    <mergeCell ref="J930:J931"/>
    <mergeCell ref="A932:A933"/>
    <mergeCell ref="B932:B933"/>
    <mergeCell ref="C932:C933"/>
    <mergeCell ref="D932:D933"/>
    <mergeCell ref="A930:A931"/>
    <mergeCell ref="B930:B931"/>
    <mergeCell ref="C930:C931"/>
    <mergeCell ref="D930:D931"/>
    <mergeCell ref="E930:E931"/>
    <mergeCell ref="F930:F931"/>
    <mergeCell ref="E927:E929"/>
    <mergeCell ref="F927:F929"/>
    <mergeCell ref="I927:I929"/>
    <mergeCell ref="J927:J929"/>
    <mergeCell ref="A927:A929"/>
    <mergeCell ref="B927:B929"/>
    <mergeCell ref="C927:C929"/>
    <mergeCell ref="D927:D929"/>
    <mergeCell ref="I923:I924"/>
    <mergeCell ref="J923:J924"/>
    <mergeCell ref="E925:E926"/>
    <mergeCell ref="F925:F926"/>
    <mergeCell ref="I925:I926"/>
    <mergeCell ref="J925:J926"/>
    <mergeCell ref="A923:A926"/>
    <mergeCell ref="B923:B926"/>
    <mergeCell ref="C923:C926"/>
    <mergeCell ref="D923:D926"/>
    <mergeCell ref="E923:E924"/>
    <mergeCell ref="F923:F924"/>
    <mergeCell ref="E921:E922"/>
    <mergeCell ref="F921:F922"/>
    <mergeCell ref="I921:I922"/>
    <mergeCell ref="J921:J922"/>
    <mergeCell ref="A921:A922"/>
    <mergeCell ref="B921:B922"/>
    <mergeCell ref="C921:C922"/>
    <mergeCell ref="D921:D922"/>
    <mergeCell ref="A918:A920"/>
    <mergeCell ref="B918:B920"/>
    <mergeCell ref="C918:C920"/>
    <mergeCell ref="D918:D920"/>
    <mergeCell ref="E916:E917"/>
    <mergeCell ref="F916:F917"/>
    <mergeCell ref="I916:I917"/>
    <mergeCell ref="J916:J917"/>
    <mergeCell ref="A916:A917"/>
    <mergeCell ref="B916:B917"/>
    <mergeCell ref="C916:C917"/>
    <mergeCell ref="D916:D917"/>
    <mergeCell ref="E911:E915"/>
    <mergeCell ref="F911:F915"/>
    <mergeCell ref="I911:I915"/>
    <mergeCell ref="J911:J915"/>
    <mergeCell ref="A911:A915"/>
    <mergeCell ref="B911:B915"/>
    <mergeCell ref="C911:C915"/>
    <mergeCell ref="D911:D915"/>
    <mergeCell ref="I907:I908"/>
    <mergeCell ref="J907:J908"/>
    <mergeCell ref="A909:A910"/>
    <mergeCell ref="B909:B910"/>
    <mergeCell ref="C909:C910"/>
    <mergeCell ref="D909:D910"/>
    <mergeCell ref="A907:A908"/>
    <mergeCell ref="B907:B908"/>
    <mergeCell ref="C907:C908"/>
    <mergeCell ref="D907:D908"/>
    <mergeCell ref="E907:E908"/>
    <mergeCell ref="F907:F908"/>
    <mergeCell ref="E904:E906"/>
    <mergeCell ref="F904:F906"/>
    <mergeCell ref="I904:I906"/>
    <mergeCell ref="J904:J906"/>
    <mergeCell ref="A904:A906"/>
    <mergeCell ref="B904:B906"/>
    <mergeCell ref="C904:C906"/>
    <mergeCell ref="D904:D906"/>
    <mergeCell ref="I900:I901"/>
    <mergeCell ref="J900:J901"/>
    <mergeCell ref="E902:E903"/>
    <mergeCell ref="F902:F903"/>
    <mergeCell ref="I902:I903"/>
    <mergeCell ref="J902:J903"/>
    <mergeCell ref="A900:A903"/>
    <mergeCell ref="B900:B903"/>
    <mergeCell ref="C900:C903"/>
    <mergeCell ref="D900:D903"/>
    <mergeCell ref="E900:E901"/>
    <mergeCell ref="F900:F901"/>
    <mergeCell ref="E896:E898"/>
    <mergeCell ref="F896:F898"/>
    <mergeCell ref="I896:I898"/>
    <mergeCell ref="J896:J898"/>
    <mergeCell ref="I892:I893"/>
    <mergeCell ref="J892:J893"/>
    <mergeCell ref="A896:A898"/>
    <mergeCell ref="B896:B898"/>
    <mergeCell ref="C896:C898"/>
    <mergeCell ref="D896:D898"/>
    <mergeCell ref="A892:A893"/>
    <mergeCell ref="B892:B893"/>
    <mergeCell ref="C892:C893"/>
    <mergeCell ref="D892:D893"/>
    <mergeCell ref="E892:E893"/>
    <mergeCell ref="F892:F893"/>
    <mergeCell ref="E890:E891"/>
    <mergeCell ref="F890:F891"/>
    <mergeCell ref="I890:I891"/>
    <mergeCell ref="J890:J891"/>
    <mergeCell ref="I887:I889"/>
    <mergeCell ref="J887:J889"/>
    <mergeCell ref="A890:A891"/>
    <mergeCell ref="B890:B891"/>
    <mergeCell ref="C890:C891"/>
    <mergeCell ref="D890:D891"/>
    <mergeCell ref="A887:A889"/>
    <mergeCell ref="B887:B889"/>
    <mergeCell ref="C887:C889"/>
    <mergeCell ref="D887:D889"/>
    <mergeCell ref="E887:E889"/>
    <mergeCell ref="F887:F889"/>
    <mergeCell ref="E881:E884"/>
    <mergeCell ref="F881:F884"/>
    <mergeCell ref="I881:I884"/>
    <mergeCell ref="J881:J884"/>
    <mergeCell ref="I878:I880"/>
    <mergeCell ref="J878:J880"/>
    <mergeCell ref="A881:A884"/>
    <mergeCell ref="B881:B884"/>
    <mergeCell ref="C881:C884"/>
    <mergeCell ref="D881:D884"/>
    <mergeCell ref="A878:A880"/>
    <mergeCell ref="B878:B880"/>
    <mergeCell ref="C878:C880"/>
    <mergeCell ref="D878:D880"/>
    <mergeCell ref="E878:E880"/>
    <mergeCell ref="F878:F880"/>
    <mergeCell ref="E875:E877"/>
    <mergeCell ref="F875:F877"/>
    <mergeCell ref="I875:I877"/>
    <mergeCell ref="J875:J877"/>
    <mergeCell ref="I871:I874"/>
    <mergeCell ref="J871:J874"/>
    <mergeCell ref="A875:A877"/>
    <mergeCell ref="B875:B877"/>
    <mergeCell ref="C875:C877"/>
    <mergeCell ref="D875:D877"/>
    <mergeCell ref="A871:A874"/>
    <mergeCell ref="B871:B874"/>
    <mergeCell ref="C871:C874"/>
    <mergeCell ref="D871:D874"/>
    <mergeCell ref="E871:E874"/>
    <mergeCell ref="F871:F874"/>
    <mergeCell ref="E867:E870"/>
    <mergeCell ref="F867:F870"/>
    <mergeCell ref="I867:I870"/>
    <mergeCell ref="J867:J870"/>
    <mergeCell ref="I861:I865"/>
    <mergeCell ref="J861:J865"/>
    <mergeCell ref="A867:A870"/>
    <mergeCell ref="B867:B870"/>
    <mergeCell ref="C867:C870"/>
    <mergeCell ref="D867:D870"/>
    <mergeCell ref="A861:A865"/>
    <mergeCell ref="B861:B865"/>
    <mergeCell ref="C861:C865"/>
    <mergeCell ref="D861:D865"/>
    <mergeCell ref="E861:E865"/>
    <mergeCell ref="F861:F865"/>
    <mergeCell ref="E859:E860"/>
    <mergeCell ref="F859:F860"/>
    <mergeCell ref="I859:I860"/>
    <mergeCell ref="J859:J860"/>
    <mergeCell ref="I857:I858"/>
    <mergeCell ref="J857:J858"/>
    <mergeCell ref="A859:A860"/>
    <mergeCell ref="B859:B860"/>
    <mergeCell ref="C859:C860"/>
    <mergeCell ref="D859:D860"/>
    <mergeCell ref="A857:A858"/>
    <mergeCell ref="B857:B858"/>
    <mergeCell ref="C857:C858"/>
    <mergeCell ref="D857:D858"/>
    <mergeCell ref="E857:E858"/>
    <mergeCell ref="F857:F858"/>
    <mergeCell ref="E855:E856"/>
    <mergeCell ref="F855:F856"/>
    <mergeCell ref="I855:I856"/>
    <mergeCell ref="J855:J856"/>
    <mergeCell ref="I853:I854"/>
    <mergeCell ref="J853:J854"/>
    <mergeCell ref="A855:A856"/>
    <mergeCell ref="B855:B856"/>
    <mergeCell ref="C855:C856"/>
    <mergeCell ref="D855:D856"/>
    <mergeCell ref="A853:A854"/>
    <mergeCell ref="B853:B854"/>
    <mergeCell ref="C853:C854"/>
    <mergeCell ref="D853:D854"/>
    <mergeCell ref="E853:E854"/>
    <mergeCell ref="F853:F854"/>
    <mergeCell ref="E851:E852"/>
    <mergeCell ref="F851:F852"/>
    <mergeCell ref="I851:I852"/>
    <mergeCell ref="J851:J852"/>
    <mergeCell ref="I849:I850"/>
    <mergeCell ref="J849:J850"/>
    <mergeCell ref="A851:A852"/>
    <mergeCell ref="B851:B852"/>
    <mergeCell ref="C851:C852"/>
    <mergeCell ref="D851:D852"/>
    <mergeCell ref="A849:A850"/>
    <mergeCell ref="B849:B850"/>
    <mergeCell ref="C849:C850"/>
    <mergeCell ref="D849:D850"/>
    <mergeCell ref="E849:E850"/>
    <mergeCell ref="F849:F850"/>
    <mergeCell ref="E844:E847"/>
    <mergeCell ref="F844:F847"/>
    <mergeCell ref="I844:I847"/>
    <mergeCell ref="J844:J847"/>
    <mergeCell ref="I840:I843"/>
    <mergeCell ref="J840:J843"/>
    <mergeCell ref="A844:A847"/>
    <mergeCell ref="B844:B847"/>
    <mergeCell ref="C844:C847"/>
    <mergeCell ref="D844:D847"/>
    <mergeCell ref="A840:A843"/>
    <mergeCell ref="B840:B843"/>
    <mergeCell ref="C840:C843"/>
    <mergeCell ref="D840:D843"/>
    <mergeCell ref="E840:E843"/>
    <mergeCell ref="F840:F843"/>
    <mergeCell ref="E835:E839"/>
    <mergeCell ref="F835:F839"/>
    <mergeCell ref="I835:I839"/>
    <mergeCell ref="J835:J839"/>
    <mergeCell ref="A835:A839"/>
    <mergeCell ref="B835:B839"/>
    <mergeCell ref="C835:C839"/>
    <mergeCell ref="D835:D839"/>
    <mergeCell ref="E831:E834"/>
    <mergeCell ref="F831:F834"/>
    <mergeCell ref="I831:I834"/>
    <mergeCell ref="J831:J834"/>
    <mergeCell ref="J829:J830"/>
    <mergeCell ref="A831:A834"/>
    <mergeCell ref="B831:B834"/>
    <mergeCell ref="C831:C834"/>
    <mergeCell ref="D831:D834"/>
    <mergeCell ref="A829:A830"/>
    <mergeCell ref="B829:B830"/>
    <mergeCell ref="C829:C830"/>
    <mergeCell ref="D829:D830"/>
    <mergeCell ref="F829:F830"/>
    <mergeCell ref="I829:I830"/>
    <mergeCell ref="A826:A828"/>
    <mergeCell ref="B826:B828"/>
    <mergeCell ref="C826:C828"/>
    <mergeCell ref="D826:D828"/>
    <mergeCell ref="F822:F823"/>
    <mergeCell ref="I822:I823"/>
    <mergeCell ref="J822:J823"/>
    <mergeCell ref="F824:F825"/>
    <mergeCell ref="I824:I825"/>
    <mergeCell ref="J824:J825"/>
    <mergeCell ref="F820:F821"/>
    <mergeCell ref="I820:I821"/>
    <mergeCell ref="J820:J821"/>
    <mergeCell ref="A822:A825"/>
    <mergeCell ref="B822:B825"/>
    <mergeCell ref="C822:C823"/>
    <mergeCell ref="D822:D825"/>
    <mergeCell ref="A820:A821"/>
    <mergeCell ref="B820:B821"/>
    <mergeCell ref="C820:C821"/>
    <mergeCell ref="D820:D821"/>
    <mergeCell ref="F818:F819"/>
    <mergeCell ref="I818:I819"/>
    <mergeCell ref="J818:J819"/>
    <mergeCell ref="F816:F817"/>
    <mergeCell ref="I816:I817"/>
    <mergeCell ref="J816:J817"/>
    <mergeCell ref="A818:A819"/>
    <mergeCell ref="B818:B819"/>
    <mergeCell ref="C818:C819"/>
    <mergeCell ref="D818:D819"/>
    <mergeCell ref="A816:A817"/>
    <mergeCell ref="B816:B817"/>
    <mergeCell ref="C816:C817"/>
    <mergeCell ref="D816:D817"/>
    <mergeCell ref="F811:F815"/>
    <mergeCell ref="I811:I815"/>
    <mergeCell ref="J811:J815"/>
    <mergeCell ref="F806:F808"/>
    <mergeCell ref="I806:I808"/>
    <mergeCell ref="J806:J808"/>
    <mergeCell ref="A811:A815"/>
    <mergeCell ref="B811:B815"/>
    <mergeCell ref="C811:C815"/>
    <mergeCell ref="D811:D815"/>
    <mergeCell ref="A806:A808"/>
    <mergeCell ref="B806:B808"/>
    <mergeCell ref="C806:C808"/>
    <mergeCell ref="D806:D808"/>
    <mergeCell ref="F800:F805"/>
    <mergeCell ref="I800:I805"/>
    <mergeCell ref="J800:J805"/>
    <mergeCell ref="C798:C799"/>
    <mergeCell ref="A800:A805"/>
    <mergeCell ref="B800:B805"/>
    <mergeCell ref="C800:C805"/>
    <mergeCell ref="D800:D805"/>
    <mergeCell ref="F796:F799"/>
    <mergeCell ref="I796:I799"/>
    <mergeCell ref="J796:J799"/>
    <mergeCell ref="F791:F795"/>
    <mergeCell ref="I791:I795"/>
    <mergeCell ref="J791:J795"/>
    <mergeCell ref="A796:A799"/>
    <mergeCell ref="B796:B799"/>
    <mergeCell ref="C796:C797"/>
    <mergeCell ref="D796:D799"/>
    <mergeCell ref="A791:A795"/>
    <mergeCell ref="B791:B795"/>
    <mergeCell ref="C791:C795"/>
    <mergeCell ref="D791:D795"/>
    <mergeCell ref="F784:F790"/>
    <mergeCell ref="I784:I790"/>
    <mergeCell ref="J784:J790"/>
    <mergeCell ref="F782:F783"/>
    <mergeCell ref="I782:I783"/>
    <mergeCell ref="J782:J783"/>
    <mergeCell ref="A784:A790"/>
    <mergeCell ref="B784:B790"/>
    <mergeCell ref="C784:C790"/>
    <mergeCell ref="D784:D790"/>
    <mergeCell ref="I776:I781"/>
    <mergeCell ref="J776:J781"/>
    <mergeCell ref="A782:A783"/>
    <mergeCell ref="B782:B783"/>
    <mergeCell ref="C782:C783"/>
    <mergeCell ref="D782:D783"/>
    <mergeCell ref="J773:J775"/>
    <mergeCell ref="A776:A781"/>
    <mergeCell ref="B776:B781"/>
    <mergeCell ref="C776:C781"/>
    <mergeCell ref="D776:D781"/>
    <mergeCell ref="F776:F781"/>
    <mergeCell ref="A773:A775"/>
    <mergeCell ref="B773:B775"/>
    <mergeCell ref="C773:C775"/>
    <mergeCell ref="D773:D775"/>
    <mergeCell ref="F773:F775"/>
    <mergeCell ref="I773:I775"/>
    <mergeCell ref="E767:E770"/>
    <mergeCell ref="F767:F770"/>
    <mergeCell ref="I767:I770"/>
    <mergeCell ref="J767:J771"/>
    <mergeCell ref="I765:I766"/>
    <mergeCell ref="J765:J766"/>
    <mergeCell ref="A767:A771"/>
    <mergeCell ref="B767:B771"/>
    <mergeCell ref="C767:C771"/>
    <mergeCell ref="D767:D771"/>
    <mergeCell ref="A765:A766"/>
    <mergeCell ref="B765:B766"/>
    <mergeCell ref="C765:C766"/>
    <mergeCell ref="D765:D766"/>
    <mergeCell ref="I762:I764"/>
    <mergeCell ref="J762:J764"/>
    <mergeCell ref="I759:I761"/>
    <mergeCell ref="J759:J761"/>
    <mergeCell ref="A762:A764"/>
    <mergeCell ref="B762:B764"/>
    <mergeCell ref="C762:C764"/>
    <mergeCell ref="D762:D764"/>
    <mergeCell ref="I757:I758"/>
    <mergeCell ref="J757:J758"/>
    <mergeCell ref="A759:A761"/>
    <mergeCell ref="B759:B761"/>
    <mergeCell ref="C759:C761"/>
    <mergeCell ref="D759:D761"/>
    <mergeCell ref="A757:A758"/>
    <mergeCell ref="B757:B758"/>
    <mergeCell ref="C757:C758"/>
    <mergeCell ref="D757:D758"/>
    <mergeCell ref="E757:E758"/>
    <mergeCell ref="F757:F758"/>
    <mergeCell ref="E752:E756"/>
    <mergeCell ref="F752:F756"/>
    <mergeCell ref="I752:I756"/>
    <mergeCell ref="J752:J756"/>
    <mergeCell ref="I748:I750"/>
    <mergeCell ref="J748:J750"/>
    <mergeCell ref="A752:A756"/>
    <mergeCell ref="B752:B756"/>
    <mergeCell ref="C752:C756"/>
    <mergeCell ref="D752:D756"/>
    <mergeCell ref="A748:A750"/>
    <mergeCell ref="B748:B750"/>
    <mergeCell ref="C748:C750"/>
    <mergeCell ref="D748:D750"/>
    <mergeCell ref="E748:E750"/>
    <mergeCell ref="F748:F750"/>
    <mergeCell ref="E746:E747"/>
    <mergeCell ref="F746:F747"/>
    <mergeCell ref="I746:I747"/>
    <mergeCell ref="J746:J747"/>
    <mergeCell ref="I744:I745"/>
    <mergeCell ref="J744:J745"/>
    <mergeCell ref="A746:A747"/>
    <mergeCell ref="B746:B747"/>
    <mergeCell ref="C746:C747"/>
    <mergeCell ref="D746:D747"/>
    <mergeCell ref="A744:A745"/>
    <mergeCell ref="B744:B745"/>
    <mergeCell ref="C744:C745"/>
    <mergeCell ref="D744:D745"/>
    <mergeCell ref="E744:E745"/>
    <mergeCell ref="F744:F745"/>
    <mergeCell ref="E742:E743"/>
    <mergeCell ref="F742:F743"/>
    <mergeCell ref="I742:I743"/>
    <mergeCell ref="J742:J743"/>
    <mergeCell ref="I739:I741"/>
    <mergeCell ref="J739:J741"/>
    <mergeCell ref="A742:A743"/>
    <mergeCell ref="B742:B743"/>
    <mergeCell ref="C742:C743"/>
    <mergeCell ref="D742:D743"/>
    <mergeCell ref="A739:A741"/>
    <mergeCell ref="B739:B741"/>
    <mergeCell ref="C739:C741"/>
    <mergeCell ref="D739:D741"/>
    <mergeCell ref="E739:E741"/>
    <mergeCell ref="F739:F741"/>
    <mergeCell ref="E734:E738"/>
    <mergeCell ref="F734:F738"/>
    <mergeCell ref="I734:I738"/>
    <mergeCell ref="J734:J738"/>
    <mergeCell ref="A734:A738"/>
    <mergeCell ref="B734:B738"/>
    <mergeCell ref="C734:C738"/>
    <mergeCell ref="D734:D738"/>
    <mergeCell ref="E732:E733"/>
    <mergeCell ref="F732:F733"/>
    <mergeCell ref="I732:I733"/>
    <mergeCell ref="J732:J733"/>
    <mergeCell ref="I729:I730"/>
    <mergeCell ref="J729:J730"/>
    <mergeCell ref="A731:A733"/>
    <mergeCell ref="B731:B733"/>
    <mergeCell ref="C731:C733"/>
    <mergeCell ref="D731:D733"/>
    <mergeCell ref="A729:A730"/>
    <mergeCell ref="B729:B730"/>
    <mergeCell ref="C729:C730"/>
    <mergeCell ref="D729:D730"/>
    <mergeCell ref="E729:E730"/>
    <mergeCell ref="F729:F730"/>
    <mergeCell ref="E727:E728"/>
    <mergeCell ref="F727:F728"/>
    <mergeCell ref="I727:I728"/>
    <mergeCell ref="J727:J728"/>
    <mergeCell ref="A727:A728"/>
    <mergeCell ref="B727:B728"/>
    <mergeCell ref="C727:C728"/>
    <mergeCell ref="D727:D728"/>
    <mergeCell ref="F720:F721"/>
    <mergeCell ref="I720:I721"/>
    <mergeCell ref="J720:J721"/>
    <mergeCell ref="E722:E726"/>
    <mergeCell ref="F722:F726"/>
    <mergeCell ref="I722:I726"/>
    <mergeCell ref="J722:J726"/>
    <mergeCell ref="A720:A726"/>
    <mergeCell ref="B720:B726"/>
    <mergeCell ref="C720:C726"/>
    <mergeCell ref="D720:D726"/>
    <mergeCell ref="E720:E721"/>
    <mergeCell ref="E715:E719"/>
    <mergeCell ref="F715:F719"/>
    <mergeCell ref="I715:I719"/>
    <mergeCell ref="J715:J719"/>
    <mergeCell ref="E713:E714"/>
    <mergeCell ref="F713:F714"/>
    <mergeCell ref="I713:I714"/>
    <mergeCell ref="J713:J714"/>
    <mergeCell ref="A715:A719"/>
    <mergeCell ref="B715:B719"/>
    <mergeCell ref="C715:C719"/>
    <mergeCell ref="D715:D719"/>
    <mergeCell ref="E711:E712"/>
    <mergeCell ref="F711:F712"/>
    <mergeCell ref="I711:I712"/>
    <mergeCell ref="J711:J712"/>
    <mergeCell ref="A711:A714"/>
    <mergeCell ref="B711:B714"/>
    <mergeCell ref="C711:C714"/>
    <mergeCell ref="D711:D714"/>
    <mergeCell ref="A709:A710"/>
    <mergeCell ref="B709:B710"/>
    <mergeCell ref="C709:C710"/>
    <mergeCell ref="D709:D710"/>
    <mergeCell ref="E707:E708"/>
    <mergeCell ref="F707:F708"/>
    <mergeCell ref="I707:I708"/>
    <mergeCell ref="J707:J708"/>
    <mergeCell ref="A707:A708"/>
    <mergeCell ref="B707:B708"/>
    <mergeCell ref="C707:C708"/>
    <mergeCell ref="D707:D708"/>
    <mergeCell ref="I701:I703"/>
    <mergeCell ref="J701:J703"/>
    <mergeCell ref="E704:E706"/>
    <mergeCell ref="F704:F706"/>
    <mergeCell ref="I704:I706"/>
    <mergeCell ref="J704:J706"/>
    <mergeCell ref="A701:A706"/>
    <mergeCell ref="B701:B706"/>
    <mergeCell ref="C701:C706"/>
    <mergeCell ref="D701:D706"/>
    <mergeCell ref="E701:E703"/>
    <mergeCell ref="F701:F703"/>
    <mergeCell ref="E697:E699"/>
    <mergeCell ref="F697:F699"/>
    <mergeCell ref="I697:I699"/>
    <mergeCell ref="J697:J699"/>
    <mergeCell ref="I694:I695"/>
    <mergeCell ref="J694:J695"/>
    <mergeCell ref="A697:A699"/>
    <mergeCell ref="B697:B699"/>
    <mergeCell ref="C697:C699"/>
    <mergeCell ref="D697:D699"/>
    <mergeCell ref="A694:A695"/>
    <mergeCell ref="B694:B695"/>
    <mergeCell ref="C694:C695"/>
    <mergeCell ref="D694:D695"/>
    <mergeCell ref="E694:E695"/>
    <mergeCell ref="F694:F695"/>
    <mergeCell ref="E689:E690"/>
    <mergeCell ref="F689:F690"/>
    <mergeCell ref="I689:I690"/>
    <mergeCell ref="J689:J690"/>
    <mergeCell ref="I687:I688"/>
    <mergeCell ref="J687:J688"/>
    <mergeCell ref="A689:A690"/>
    <mergeCell ref="B689:B690"/>
    <mergeCell ref="C689:C690"/>
    <mergeCell ref="D689:D690"/>
    <mergeCell ref="A687:A688"/>
    <mergeCell ref="B687:B688"/>
    <mergeCell ref="C687:C688"/>
    <mergeCell ref="D687:D688"/>
    <mergeCell ref="E687:E688"/>
    <mergeCell ref="F687:F688"/>
    <mergeCell ref="A685:A686"/>
    <mergeCell ref="B685:B686"/>
    <mergeCell ref="C685:C686"/>
    <mergeCell ref="D685:D686"/>
    <mergeCell ref="J685:J686"/>
    <mergeCell ref="E681:E683"/>
    <mergeCell ref="F681:F683"/>
    <mergeCell ref="I681:I683"/>
    <mergeCell ref="J681:J683"/>
    <mergeCell ref="I678:I679"/>
    <mergeCell ref="J678:J679"/>
    <mergeCell ref="A681:A683"/>
    <mergeCell ref="B681:B683"/>
    <mergeCell ref="C681:C683"/>
    <mergeCell ref="D681:D683"/>
    <mergeCell ref="A678:A679"/>
    <mergeCell ref="B678:B679"/>
    <mergeCell ref="C678:C679"/>
    <mergeCell ref="D678:D679"/>
    <mergeCell ref="E678:E679"/>
    <mergeCell ref="F678:F679"/>
    <mergeCell ref="E673:E677"/>
    <mergeCell ref="F673:F677"/>
    <mergeCell ref="I673:I677"/>
    <mergeCell ref="J673:J677"/>
    <mergeCell ref="J671:J672"/>
    <mergeCell ref="A673:A677"/>
    <mergeCell ref="B673:B677"/>
    <mergeCell ref="C673:C677"/>
    <mergeCell ref="D673:D677"/>
    <mergeCell ref="A671:A672"/>
    <mergeCell ref="B671:B672"/>
    <mergeCell ref="C671:C672"/>
    <mergeCell ref="D671:D672"/>
    <mergeCell ref="I665:I667"/>
    <mergeCell ref="J665:J670"/>
    <mergeCell ref="E668:E669"/>
    <mergeCell ref="F668:F669"/>
    <mergeCell ref="I668:I669"/>
    <mergeCell ref="A665:A670"/>
    <mergeCell ref="B665:B670"/>
    <mergeCell ref="C665:C670"/>
    <mergeCell ref="D665:D670"/>
    <mergeCell ref="E665:E667"/>
    <mergeCell ref="F665:F667"/>
    <mergeCell ref="E663:E664"/>
    <mergeCell ref="F663:F664"/>
    <mergeCell ref="I663:I664"/>
    <mergeCell ref="J663:J664"/>
    <mergeCell ref="I659:I661"/>
    <mergeCell ref="J659:J662"/>
    <mergeCell ref="A663:A664"/>
    <mergeCell ref="B663:B664"/>
    <mergeCell ref="C663:C664"/>
    <mergeCell ref="D663:D664"/>
    <mergeCell ref="A659:A662"/>
    <mergeCell ref="B659:B662"/>
    <mergeCell ref="C659:C662"/>
    <mergeCell ref="D659:D662"/>
    <mergeCell ref="E659:E661"/>
    <mergeCell ref="F659:F661"/>
    <mergeCell ref="E654:E658"/>
    <mergeCell ref="F654:F658"/>
    <mergeCell ref="I654:I658"/>
    <mergeCell ref="J654:J658"/>
    <mergeCell ref="I651:I653"/>
    <mergeCell ref="J651:J653"/>
    <mergeCell ref="A654:A658"/>
    <mergeCell ref="B654:B658"/>
    <mergeCell ref="C654:C658"/>
    <mergeCell ref="D654:D658"/>
    <mergeCell ref="A651:A653"/>
    <mergeCell ref="B651:B653"/>
    <mergeCell ref="C651:C653"/>
    <mergeCell ref="D651:D653"/>
    <mergeCell ref="E651:E653"/>
    <mergeCell ref="F651:F653"/>
    <mergeCell ref="E649:E650"/>
    <mergeCell ref="F649:F650"/>
    <mergeCell ref="I649:I650"/>
    <mergeCell ref="J649:J650"/>
    <mergeCell ref="I647:I648"/>
    <mergeCell ref="J647:J648"/>
    <mergeCell ref="A649:A650"/>
    <mergeCell ref="B649:B650"/>
    <mergeCell ref="C649:C650"/>
    <mergeCell ref="D649:D650"/>
    <mergeCell ref="A647:A648"/>
    <mergeCell ref="B647:B648"/>
    <mergeCell ref="C647:C648"/>
    <mergeCell ref="D647:D648"/>
    <mergeCell ref="E647:E648"/>
    <mergeCell ref="F647:F648"/>
    <mergeCell ref="E645:E646"/>
    <mergeCell ref="F645:F646"/>
    <mergeCell ref="I645:I646"/>
    <mergeCell ref="J645:J646"/>
    <mergeCell ref="I642:I644"/>
    <mergeCell ref="J642:J644"/>
    <mergeCell ref="A645:A646"/>
    <mergeCell ref="B645:B646"/>
    <mergeCell ref="C645:C646"/>
    <mergeCell ref="D645:D646"/>
    <mergeCell ref="I638:I640"/>
    <mergeCell ref="A642:A644"/>
    <mergeCell ref="B642:B644"/>
    <mergeCell ref="C642:C644"/>
    <mergeCell ref="D642:D644"/>
    <mergeCell ref="E642:E644"/>
    <mergeCell ref="F642:F644"/>
    <mergeCell ref="F633:F635"/>
    <mergeCell ref="I633:I635"/>
    <mergeCell ref="J633:J640"/>
    <mergeCell ref="E636:E637"/>
    <mergeCell ref="F636:F637"/>
    <mergeCell ref="I636:I637"/>
    <mergeCell ref="E638:E640"/>
    <mergeCell ref="F638:F640"/>
    <mergeCell ref="A633:A640"/>
    <mergeCell ref="B633:B640"/>
    <mergeCell ref="C633:C640"/>
    <mergeCell ref="D633:D640"/>
    <mergeCell ref="E633:E635"/>
    <mergeCell ref="E631:E632"/>
    <mergeCell ref="F631:F632"/>
    <mergeCell ref="I631:I632"/>
    <mergeCell ref="J631:J632"/>
    <mergeCell ref="F626:F630"/>
    <mergeCell ref="I626:I630"/>
    <mergeCell ref="J626:J630"/>
    <mergeCell ref="A631:A632"/>
    <mergeCell ref="B631:B632"/>
    <mergeCell ref="C631:C632"/>
    <mergeCell ref="D631:D632"/>
    <mergeCell ref="A626:A630"/>
    <mergeCell ref="B626:B630"/>
    <mergeCell ref="C626:C630"/>
    <mergeCell ref="D626:D630"/>
    <mergeCell ref="E626:E630"/>
    <mergeCell ref="E621:E623"/>
    <mergeCell ref="F621:F623"/>
    <mergeCell ref="I621:I623"/>
    <mergeCell ref="J621:J623"/>
    <mergeCell ref="F619:F620"/>
    <mergeCell ref="I619:I620"/>
    <mergeCell ref="J619:J620"/>
    <mergeCell ref="A621:A623"/>
    <mergeCell ref="B621:B623"/>
    <mergeCell ref="C621:C623"/>
    <mergeCell ref="D621:D623"/>
    <mergeCell ref="A619:A620"/>
    <mergeCell ref="B619:B620"/>
    <mergeCell ref="C619:C620"/>
    <mergeCell ref="D619:D620"/>
    <mergeCell ref="E619:E620"/>
    <mergeCell ref="E615:E618"/>
    <mergeCell ref="F615:F618"/>
    <mergeCell ref="I615:I618"/>
    <mergeCell ref="J615:J618"/>
    <mergeCell ref="F611:F614"/>
    <mergeCell ref="I611:I614"/>
    <mergeCell ref="J611:J614"/>
    <mergeCell ref="A615:A618"/>
    <mergeCell ref="B615:B618"/>
    <mergeCell ref="C615:C618"/>
    <mergeCell ref="D615:D618"/>
    <mergeCell ref="A611:A614"/>
    <mergeCell ref="B611:B614"/>
    <mergeCell ref="C611:C614"/>
    <mergeCell ref="D611:D614"/>
    <mergeCell ref="E611:E614"/>
    <mergeCell ref="E609:E610"/>
    <mergeCell ref="F609:F610"/>
    <mergeCell ref="I609:I610"/>
    <mergeCell ref="J609:J610"/>
    <mergeCell ref="F606:F608"/>
    <mergeCell ref="I606:I608"/>
    <mergeCell ref="J606:J608"/>
    <mergeCell ref="A609:A610"/>
    <mergeCell ref="B609:B610"/>
    <mergeCell ref="C609:C610"/>
    <mergeCell ref="D609:D610"/>
    <mergeCell ref="A606:A608"/>
    <mergeCell ref="B606:B608"/>
    <mergeCell ref="C606:C608"/>
    <mergeCell ref="D606:D608"/>
    <mergeCell ref="E606:E608"/>
    <mergeCell ref="E603:E605"/>
    <mergeCell ref="F603:F605"/>
    <mergeCell ref="I603:I605"/>
    <mergeCell ref="J603:J605"/>
    <mergeCell ref="F599:F601"/>
    <mergeCell ref="I599:I601"/>
    <mergeCell ref="J599:J602"/>
    <mergeCell ref="A603:A605"/>
    <mergeCell ref="B603:B605"/>
    <mergeCell ref="C603:C605"/>
    <mergeCell ref="D603:D605"/>
    <mergeCell ref="A599:A602"/>
    <mergeCell ref="B599:B602"/>
    <mergeCell ref="C599:C602"/>
    <mergeCell ref="D599:D602"/>
    <mergeCell ref="E599:E601"/>
    <mergeCell ref="A596:A597"/>
    <mergeCell ref="B596:B597"/>
    <mergeCell ref="C596:C597"/>
    <mergeCell ref="D596:D597"/>
    <mergeCell ref="J596:J597"/>
    <mergeCell ref="E593:E595"/>
    <mergeCell ref="F593:F595"/>
    <mergeCell ref="I593:I595"/>
    <mergeCell ref="J593:J595"/>
    <mergeCell ref="F590:F591"/>
    <mergeCell ref="I590:I591"/>
    <mergeCell ref="J590:J591"/>
    <mergeCell ref="A593:A595"/>
    <mergeCell ref="B593:B595"/>
    <mergeCell ref="C593:C595"/>
    <mergeCell ref="D593:D595"/>
    <mergeCell ref="A590:A591"/>
    <mergeCell ref="B590:B591"/>
    <mergeCell ref="C590:C591"/>
    <mergeCell ref="D590:D591"/>
    <mergeCell ref="E590:E591"/>
    <mergeCell ref="E585:E589"/>
    <mergeCell ref="F585:F589"/>
    <mergeCell ref="I585:I589"/>
    <mergeCell ref="J585:J589"/>
    <mergeCell ref="F582:F584"/>
    <mergeCell ref="I582:I584"/>
    <mergeCell ref="J582:J584"/>
    <mergeCell ref="A585:A589"/>
    <mergeCell ref="B585:B589"/>
    <mergeCell ref="C585:C589"/>
    <mergeCell ref="D585:D589"/>
    <mergeCell ref="A582:A584"/>
    <mergeCell ref="B582:B584"/>
    <mergeCell ref="C582:C584"/>
    <mergeCell ref="D582:D584"/>
    <mergeCell ref="E582:E584"/>
    <mergeCell ref="E579:E581"/>
    <mergeCell ref="F579:F581"/>
    <mergeCell ref="I579:I581"/>
    <mergeCell ref="J579:J581"/>
    <mergeCell ref="E576:E578"/>
    <mergeCell ref="F576:F578"/>
    <mergeCell ref="I576:I578"/>
    <mergeCell ref="A579:A581"/>
    <mergeCell ref="B579:B581"/>
    <mergeCell ref="C579:C581"/>
    <mergeCell ref="D579:D581"/>
    <mergeCell ref="E572:E575"/>
    <mergeCell ref="F572:F575"/>
    <mergeCell ref="I572:I575"/>
    <mergeCell ref="J572:J578"/>
    <mergeCell ref="F568:F570"/>
    <mergeCell ref="I568:I570"/>
    <mergeCell ref="J568:J570"/>
    <mergeCell ref="A572:A578"/>
    <mergeCell ref="B572:B578"/>
    <mergeCell ref="C572:C578"/>
    <mergeCell ref="D572:D578"/>
    <mergeCell ref="A568:A570"/>
    <mergeCell ref="B568:B570"/>
    <mergeCell ref="C568:C570"/>
    <mergeCell ref="D568:D570"/>
    <mergeCell ref="E568:E570"/>
    <mergeCell ref="A548:A550"/>
    <mergeCell ref="B548:B550"/>
    <mergeCell ref="C548:C550"/>
    <mergeCell ref="D548:D550"/>
    <mergeCell ref="E565:E566"/>
    <mergeCell ref="F565:F566"/>
    <mergeCell ref="I565:I566"/>
    <mergeCell ref="J565:J567"/>
    <mergeCell ref="F562:F564"/>
    <mergeCell ref="I562:I564"/>
    <mergeCell ref="J562:J564"/>
    <mergeCell ref="A565:A567"/>
    <mergeCell ref="B565:B567"/>
    <mergeCell ref="C565:C567"/>
    <mergeCell ref="D565:D567"/>
    <mergeCell ref="A562:A564"/>
    <mergeCell ref="B562:B564"/>
    <mergeCell ref="C562:C564"/>
    <mergeCell ref="D562:D564"/>
    <mergeCell ref="E562:E564"/>
    <mergeCell ref="A560:A561"/>
    <mergeCell ref="B560:B561"/>
    <mergeCell ref="C560:C561"/>
    <mergeCell ref="D560:D561"/>
    <mergeCell ref="J560:J561"/>
    <mergeCell ref="B539:B542"/>
    <mergeCell ref="C539:C542"/>
    <mergeCell ref="D539:D542"/>
    <mergeCell ref="A535:A538"/>
    <mergeCell ref="B535:B538"/>
    <mergeCell ref="C535:C538"/>
    <mergeCell ref="D535:D538"/>
    <mergeCell ref="E535:E538"/>
    <mergeCell ref="E533:E534"/>
    <mergeCell ref="F533:F534"/>
    <mergeCell ref="I533:I534"/>
    <mergeCell ref="J533:J534"/>
    <mergeCell ref="E558:E559"/>
    <mergeCell ref="F558:F559"/>
    <mergeCell ref="I558:I559"/>
    <mergeCell ref="J558:J559"/>
    <mergeCell ref="F552:F557"/>
    <mergeCell ref="I552:I557"/>
    <mergeCell ref="J552:J557"/>
    <mergeCell ref="A558:A559"/>
    <mergeCell ref="B558:B559"/>
    <mergeCell ref="C558:C559"/>
    <mergeCell ref="D558:D559"/>
    <mergeCell ref="A552:A557"/>
    <mergeCell ref="B552:B557"/>
    <mergeCell ref="C552:C557"/>
    <mergeCell ref="D552:D557"/>
    <mergeCell ref="E552:E557"/>
    <mergeCell ref="E548:E550"/>
    <mergeCell ref="F548:F550"/>
    <mergeCell ref="I548:I550"/>
    <mergeCell ref="J548:J550"/>
    <mergeCell ref="A533:A534"/>
    <mergeCell ref="J526:J529"/>
    <mergeCell ref="J520:J525"/>
    <mergeCell ref="F543:F546"/>
    <mergeCell ref="I543:I546"/>
    <mergeCell ref="J543:J546"/>
    <mergeCell ref="A530:A532"/>
    <mergeCell ref="B530:B532"/>
    <mergeCell ref="C530:C532"/>
    <mergeCell ref="D530:D532"/>
    <mergeCell ref="E530:E532"/>
    <mergeCell ref="E526:E529"/>
    <mergeCell ref="F526:F529"/>
    <mergeCell ref="I526:I529"/>
    <mergeCell ref="I520:I525"/>
    <mergeCell ref="A526:A529"/>
    <mergeCell ref="B533:B534"/>
    <mergeCell ref="C533:C534"/>
    <mergeCell ref="D533:D534"/>
    <mergeCell ref="A543:A546"/>
    <mergeCell ref="B543:B546"/>
    <mergeCell ref="C543:C546"/>
    <mergeCell ref="D543:D546"/>
    <mergeCell ref="E543:E546"/>
    <mergeCell ref="E539:E542"/>
    <mergeCell ref="F539:F542"/>
    <mergeCell ref="I539:I542"/>
    <mergeCell ref="J539:J542"/>
    <mergeCell ref="F535:F538"/>
    <mergeCell ref="I535:I538"/>
    <mergeCell ref="J535:J538"/>
    <mergeCell ref="A539:A542"/>
    <mergeCell ref="B526:B529"/>
    <mergeCell ref="C526:C529"/>
    <mergeCell ref="D526:D529"/>
    <mergeCell ref="A520:A525"/>
    <mergeCell ref="B520:B525"/>
    <mergeCell ref="C520:C525"/>
    <mergeCell ref="D520:D525"/>
    <mergeCell ref="I509:I511"/>
    <mergeCell ref="J509:J517"/>
    <mergeCell ref="E510:E511"/>
    <mergeCell ref="F510:F511"/>
    <mergeCell ref="E512:E513"/>
    <mergeCell ref="F512:F513"/>
    <mergeCell ref="I512:I513"/>
    <mergeCell ref="F530:F532"/>
    <mergeCell ref="I530:I532"/>
    <mergeCell ref="J530:J532"/>
    <mergeCell ref="I502:I508"/>
    <mergeCell ref="J502:J508"/>
    <mergeCell ref="A509:A517"/>
    <mergeCell ref="B509:B517"/>
    <mergeCell ref="C509:C517"/>
    <mergeCell ref="D509:D517"/>
    <mergeCell ref="I518:I519"/>
    <mergeCell ref="J518:J519"/>
    <mergeCell ref="A502:A508"/>
    <mergeCell ref="B502:B508"/>
    <mergeCell ref="C502:C508"/>
    <mergeCell ref="D502:D508"/>
    <mergeCell ref="F502:F508"/>
    <mergeCell ref="E518:E519"/>
    <mergeCell ref="F518:F519"/>
    <mergeCell ref="G518:G519"/>
    <mergeCell ref="H518:H519"/>
    <mergeCell ref="E514:E515"/>
    <mergeCell ref="F514:F515"/>
    <mergeCell ref="I514:I517"/>
    <mergeCell ref="E516:E517"/>
    <mergeCell ref="F516:F517"/>
    <mergeCell ref="A518:A519"/>
    <mergeCell ref="B518:B519"/>
    <mergeCell ref="C518:C519"/>
    <mergeCell ref="D518:D519"/>
    <mergeCell ref="E498:E501"/>
    <mergeCell ref="F498:F501"/>
    <mergeCell ref="I498:I501"/>
    <mergeCell ref="J498:J501"/>
    <mergeCell ref="J495:J496"/>
    <mergeCell ref="A498:A501"/>
    <mergeCell ref="B498:B501"/>
    <mergeCell ref="C498:C501"/>
    <mergeCell ref="D498:D501"/>
    <mergeCell ref="F485:F494"/>
    <mergeCell ref="I485:I494"/>
    <mergeCell ref="J485:J494"/>
    <mergeCell ref="A495:A496"/>
    <mergeCell ref="B495:B496"/>
    <mergeCell ref="C495:C496"/>
    <mergeCell ref="D495:D496"/>
    <mergeCell ref="A485:A494"/>
    <mergeCell ref="B485:B494"/>
    <mergeCell ref="C485:C494"/>
    <mergeCell ref="D485:D494"/>
    <mergeCell ref="E485:E494"/>
    <mergeCell ref="E481:E483"/>
    <mergeCell ref="F481:F483"/>
    <mergeCell ref="I481:I483"/>
    <mergeCell ref="J481:J483"/>
    <mergeCell ref="J479:J480"/>
    <mergeCell ref="A481:A483"/>
    <mergeCell ref="B481:B483"/>
    <mergeCell ref="C481:C483"/>
    <mergeCell ref="D481:D483"/>
    <mergeCell ref="E479:E480"/>
    <mergeCell ref="F479:F480"/>
    <mergeCell ref="I479:I480"/>
    <mergeCell ref="A479:A480"/>
    <mergeCell ref="B479:B480"/>
    <mergeCell ref="C479:C480"/>
    <mergeCell ref="D479:D480"/>
    <mergeCell ref="E474:E478"/>
    <mergeCell ref="F474:F478"/>
    <mergeCell ref="I474:I478"/>
    <mergeCell ref="A474:A478"/>
    <mergeCell ref="B474:B478"/>
    <mergeCell ref="C474:C478"/>
    <mergeCell ref="D474:D478"/>
    <mergeCell ref="A472:A473"/>
    <mergeCell ref="B472:B473"/>
    <mergeCell ref="C472:C473"/>
    <mergeCell ref="D472:D473"/>
    <mergeCell ref="E469:E470"/>
    <mergeCell ref="F469:F470"/>
    <mergeCell ref="I469:I470"/>
    <mergeCell ref="J469:J470"/>
    <mergeCell ref="A469:A470"/>
    <mergeCell ref="B469:B470"/>
    <mergeCell ref="C469:C470"/>
    <mergeCell ref="D469:D470"/>
    <mergeCell ref="E465:E468"/>
    <mergeCell ref="F465:F468"/>
    <mergeCell ref="I465:I468"/>
    <mergeCell ref="J465:J468"/>
    <mergeCell ref="F462:F463"/>
    <mergeCell ref="I462:I463"/>
    <mergeCell ref="A464:A468"/>
    <mergeCell ref="B464:B468"/>
    <mergeCell ref="C464:C468"/>
    <mergeCell ref="D464:D468"/>
    <mergeCell ref="I457:I458"/>
    <mergeCell ref="J457:J463"/>
    <mergeCell ref="E459:E461"/>
    <mergeCell ref="F459:F461"/>
    <mergeCell ref="I459:I461"/>
    <mergeCell ref="E462:E463"/>
    <mergeCell ref="A457:A463"/>
    <mergeCell ref="B457:B463"/>
    <mergeCell ref="C457:C463"/>
    <mergeCell ref="D457:D463"/>
    <mergeCell ref="E457:E458"/>
    <mergeCell ref="F457:F458"/>
    <mergeCell ref="E449:E456"/>
    <mergeCell ref="F449:F456"/>
    <mergeCell ref="I449:I456"/>
    <mergeCell ref="J449:J456"/>
    <mergeCell ref="I447:I448"/>
    <mergeCell ref="J447:J448"/>
    <mergeCell ref="A449:A456"/>
    <mergeCell ref="B449:B456"/>
    <mergeCell ref="C449:C456"/>
    <mergeCell ref="D449:D456"/>
    <mergeCell ref="A447:A448"/>
    <mergeCell ref="B447:B448"/>
    <mergeCell ref="C447:C448"/>
    <mergeCell ref="D447:D448"/>
    <mergeCell ref="E447:E448"/>
    <mergeCell ref="F447:F448"/>
    <mergeCell ref="E442:E446"/>
    <mergeCell ref="F442:F446"/>
    <mergeCell ref="I442:I446"/>
    <mergeCell ref="J442:J446"/>
    <mergeCell ref="A442:A446"/>
    <mergeCell ref="B442:B446"/>
    <mergeCell ref="C442:C446"/>
    <mergeCell ref="D442:D446"/>
    <mergeCell ref="E440:E441"/>
    <mergeCell ref="F440:F441"/>
    <mergeCell ref="I440:I441"/>
    <mergeCell ref="J440:J441"/>
    <mergeCell ref="A440:A441"/>
    <mergeCell ref="B440:B441"/>
    <mergeCell ref="C440:C441"/>
    <mergeCell ref="D440:D441"/>
    <mergeCell ref="I435:I436"/>
    <mergeCell ref="J435:J436"/>
    <mergeCell ref="A437:A439"/>
    <mergeCell ref="B437:B439"/>
    <mergeCell ref="C437:C439"/>
    <mergeCell ref="D437:D439"/>
    <mergeCell ref="E435:E436"/>
    <mergeCell ref="F435:F436"/>
    <mergeCell ref="G435:G436"/>
    <mergeCell ref="H435:H436"/>
    <mergeCell ref="J433:J434"/>
    <mergeCell ref="A435:A436"/>
    <mergeCell ref="B435:B436"/>
    <mergeCell ref="C435:C436"/>
    <mergeCell ref="D435:D436"/>
    <mergeCell ref="F433:F434"/>
    <mergeCell ref="G433:G434"/>
    <mergeCell ref="H433:H434"/>
    <mergeCell ref="I433:I434"/>
    <mergeCell ref="A433:A434"/>
    <mergeCell ref="B433:B434"/>
    <mergeCell ref="C433:C434"/>
    <mergeCell ref="D433:D434"/>
    <mergeCell ref="E433:E434"/>
    <mergeCell ref="G431:G432"/>
    <mergeCell ref="H431:H432"/>
    <mergeCell ref="I431:I432"/>
    <mergeCell ref="J431:J432"/>
    <mergeCell ref="A431:A432"/>
    <mergeCell ref="B431:B432"/>
    <mergeCell ref="C431:C432"/>
    <mergeCell ref="D431:D432"/>
    <mergeCell ref="E431:E432"/>
    <mergeCell ref="F431:F432"/>
    <mergeCell ref="E426:E430"/>
    <mergeCell ref="F426:F430"/>
    <mergeCell ref="I426:I430"/>
    <mergeCell ref="J426:J430"/>
    <mergeCell ref="A426:A430"/>
    <mergeCell ref="B426:B430"/>
    <mergeCell ref="C426:C430"/>
    <mergeCell ref="D426:D430"/>
    <mergeCell ref="F423:F425"/>
    <mergeCell ref="I423:I425"/>
    <mergeCell ref="J423:J425"/>
    <mergeCell ref="A423:A425"/>
    <mergeCell ref="B423:B425"/>
    <mergeCell ref="C423:C425"/>
    <mergeCell ref="D423:D425"/>
    <mergeCell ref="E419:E420"/>
    <mergeCell ref="F419:F420"/>
    <mergeCell ref="I419:I420"/>
    <mergeCell ref="E421:E422"/>
    <mergeCell ref="F421:F422"/>
    <mergeCell ref="I421:I422"/>
    <mergeCell ref="E416:E418"/>
    <mergeCell ref="F416:F418"/>
    <mergeCell ref="I416:I418"/>
    <mergeCell ref="J416:J422"/>
    <mergeCell ref="I413:I415"/>
    <mergeCell ref="J413:J415"/>
    <mergeCell ref="A416:A422"/>
    <mergeCell ref="B416:B422"/>
    <mergeCell ref="C416:C422"/>
    <mergeCell ref="D416:D422"/>
    <mergeCell ref="A413:A415"/>
    <mergeCell ref="B413:B415"/>
    <mergeCell ref="C413:C415"/>
    <mergeCell ref="D413:D415"/>
    <mergeCell ref="E413:E415"/>
    <mergeCell ref="F413:F415"/>
    <mergeCell ref="E411:E412"/>
    <mergeCell ref="F411:F412"/>
    <mergeCell ref="I411:I412"/>
    <mergeCell ref="J411:J412"/>
    <mergeCell ref="J409:J410"/>
    <mergeCell ref="A411:A412"/>
    <mergeCell ref="B411:B412"/>
    <mergeCell ref="C411:C412"/>
    <mergeCell ref="D411:D412"/>
    <mergeCell ref="A409:A410"/>
    <mergeCell ref="B409:B410"/>
    <mergeCell ref="C409:C410"/>
    <mergeCell ref="D409:D410"/>
    <mergeCell ref="J404:J408"/>
    <mergeCell ref="E405:E408"/>
    <mergeCell ref="F405:F408"/>
    <mergeCell ref="I405:I408"/>
    <mergeCell ref="I399:I403"/>
    <mergeCell ref="J399:J403"/>
    <mergeCell ref="A404:A408"/>
    <mergeCell ref="B404:B408"/>
    <mergeCell ref="C404:C408"/>
    <mergeCell ref="D404:D408"/>
    <mergeCell ref="A399:A403"/>
    <mergeCell ref="B399:B403"/>
    <mergeCell ref="C399:C403"/>
    <mergeCell ref="D399:D403"/>
    <mergeCell ref="E399:E403"/>
    <mergeCell ref="F399:F403"/>
    <mergeCell ref="E397:E398"/>
    <mergeCell ref="F397:F398"/>
    <mergeCell ref="I397:I398"/>
    <mergeCell ref="J397:J398"/>
    <mergeCell ref="A397:A398"/>
    <mergeCell ref="B397:B398"/>
    <mergeCell ref="C397:C398"/>
    <mergeCell ref="D397:D398"/>
    <mergeCell ref="I393:I394"/>
    <mergeCell ref="J393:J396"/>
    <mergeCell ref="F395:F396"/>
    <mergeCell ref="I395:I396"/>
    <mergeCell ref="A393:A396"/>
    <mergeCell ref="B393:B396"/>
    <mergeCell ref="C393:C396"/>
    <mergeCell ref="D393:D396"/>
    <mergeCell ref="F393:F394"/>
    <mergeCell ref="E388:E391"/>
    <mergeCell ref="F388:F391"/>
    <mergeCell ref="I388:I391"/>
    <mergeCell ref="J388:J392"/>
    <mergeCell ref="F386:F387"/>
    <mergeCell ref="I386:I387"/>
    <mergeCell ref="J386:J387"/>
    <mergeCell ref="A388:A392"/>
    <mergeCell ref="B388:B392"/>
    <mergeCell ref="C388:C392"/>
    <mergeCell ref="D388:D392"/>
    <mergeCell ref="E381:E383"/>
    <mergeCell ref="A386:A387"/>
    <mergeCell ref="B386:B387"/>
    <mergeCell ref="C386:C387"/>
    <mergeCell ref="D386:D387"/>
    <mergeCell ref="E386:E387"/>
    <mergeCell ref="E378:E380"/>
    <mergeCell ref="F378:F383"/>
    <mergeCell ref="I378:I383"/>
    <mergeCell ref="J378:J384"/>
    <mergeCell ref="A378:A384"/>
    <mergeCell ref="B378:B384"/>
    <mergeCell ref="C378:C384"/>
    <mergeCell ref="D378:D384"/>
    <mergeCell ref="E373:E375"/>
    <mergeCell ref="F373:F375"/>
    <mergeCell ref="I373:I375"/>
    <mergeCell ref="E376:E377"/>
    <mergeCell ref="F376:F377"/>
    <mergeCell ref="I376:I377"/>
    <mergeCell ref="E367:E370"/>
    <mergeCell ref="F367:F370"/>
    <mergeCell ref="I367:I370"/>
    <mergeCell ref="J367:J377"/>
    <mergeCell ref="J365:J366"/>
    <mergeCell ref="A367:A377"/>
    <mergeCell ref="B367:B377"/>
    <mergeCell ref="C367:C377"/>
    <mergeCell ref="D367:D377"/>
    <mergeCell ref="I360:I364"/>
    <mergeCell ref="J360:J364"/>
    <mergeCell ref="A365:A366"/>
    <mergeCell ref="B365:B366"/>
    <mergeCell ref="C365:C366"/>
    <mergeCell ref="D365:D366"/>
    <mergeCell ref="A360:A364"/>
    <mergeCell ref="B360:B364"/>
    <mergeCell ref="C360:C364"/>
    <mergeCell ref="D360:D364"/>
    <mergeCell ref="E360:E364"/>
    <mergeCell ref="F360:F364"/>
    <mergeCell ref="E358:E359"/>
    <mergeCell ref="F358:F359"/>
    <mergeCell ref="I358:I359"/>
    <mergeCell ref="J358:J359"/>
    <mergeCell ref="A358:A359"/>
    <mergeCell ref="B358:B359"/>
    <mergeCell ref="C358:C359"/>
    <mergeCell ref="D358:D359"/>
    <mergeCell ref="F353:F357"/>
    <mergeCell ref="I353:I357"/>
    <mergeCell ref="J353:J357"/>
    <mergeCell ref="E350:E352"/>
    <mergeCell ref="F350:F352"/>
    <mergeCell ref="I350:I352"/>
    <mergeCell ref="A353:A357"/>
    <mergeCell ref="B353:B357"/>
    <mergeCell ref="C353:C357"/>
    <mergeCell ref="D353:D357"/>
    <mergeCell ref="E347:E349"/>
    <mergeCell ref="F347:F349"/>
    <mergeCell ref="I347:I349"/>
    <mergeCell ref="J347:J352"/>
    <mergeCell ref="A347:A352"/>
    <mergeCell ref="B347:B352"/>
    <mergeCell ref="C347:C352"/>
    <mergeCell ref="D347:D352"/>
    <mergeCell ref="E341:E343"/>
    <mergeCell ref="F341:F343"/>
    <mergeCell ref="I341:I343"/>
    <mergeCell ref="F344:F346"/>
    <mergeCell ref="I344:I346"/>
    <mergeCell ref="E345:E346"/>
    <mergeCell ref="E338:E340"/>
    <mergeCell ref="F338:F340"/>
    <mergeCell ref="I338:I340"/>
    <mergeCell ref="J338:J346"/>
    <mergeCell ref="I334:I337"/>
    <mergeCell ref="J334:J337"/>
    <mergeCell ref="E336:E337"/>
    <mergeCell ref="A338:A346"/>
    <mergeCell ref="B338:B346"/>
    <mergeCell ref="C338:C346"/>
    <mergeCell ref="D338:D346"/>
    <mergeCell ref="A334:A337"/>
    <mergeCell ref="B334:B337"/>
    <mergeCell ref="C334:C337"/>
    <mergeCell ref="D334:D337"/>
    <mergeCell ref="E334:E335"/>
    <mergeCell ref="F334:F337"/>
    <mergeCell ref="E330:E333"/>
    <mergeCell ref="F330:F333"/>
    <mergeCell ref="I330:I333"/>
    <mergeCell ref="J330:J333"/>
    <mergeCell ref="I327:I329"/>
    <mergeCell ref="J327:J329"/>
    <mergeCell ref="A330:A333"/>
    <mergeCell ref="B330:B333"/>
    <mergeCell ref="C330:C333"/>
    <mergeCell ref="D330:D333"/>
    <mergeCell ref="A327:A329"/>
    <mergeCell ref="B327:B329"/>
    <mergeCell ref="C327:C329"/>
    <mergeCell ref="D327:D329"/>
    <mergeCell ref="E327:E329"/>
    <mergeCell ref="F327:F329"/>
    <mergeCell ref="E324:E326"/>
    <mergeCell ref="F324:F326"/>
    <mergeCell ref="I324:I326"/>
    <mergeCell ref="J324:J326"/>
    <mergeCell ref="I322:I323"/>
    <mergeCell ref="J322:J323"/>
    <mergeCell ref="A324:A326"/>
    <mergeCell ref="B324:B326"/>
    <mergeCell ref="C324:C326"/>
    <mergeCell ref="D324:D326"/>
    <mergeCell ref="A322:A323"/>
    <mergeCell ref="B322:B323"/>
    <mergeCell ref="C322:C323"/>
    <mergeCell ref="D322:D323"/>
    <mergeCell ref="E322:E323"/>
    <mergeCell ref="F322:F323"/>
    <mergeCell ref="E320:E321"/>
    <mergeCell ref="F320:F321"/>
    <mergeCell ref="I320:I321"/>
    <mergeCell ref="J320:J321"/>
    <mergeCell ref="A320:A321"/>
    <mergeCell ref="B320:B321"/>
    <mergeCell ref="C320:C321"/>
    <mergeCell ref="D320:D321"/>
    <mergeCell ref="F315:F316"/>
    <mergeCell ref="I315:I316"/>
    <mergeCell ref="J315:J319"/>
    <mergeCell ref="F317:F319"/>
    <mergeCell ref="I317:I319"/>
    <mergeCell ref="A315:A319"/>
    <mergeCell ref="B315:B319"/>
    <mergeCell ref="C315:C319"/>
    <mergeCell ref="D315:D319"/>
    <mergeCell ref="E315:E316"/>
    <mergeCell ref="E312:E313"/>
    <mergeCell ref="F312:F313"/>
    <mergeCell ref="I312:I313"/>
    <mergeCell ref="J312:J313"/>
    <mergeCell ref="J307:J310"/>
    <mergeCell ref="F308:F310"/>
    <mergeCell ref="I308:I310"/>
    <mergeCell ref="A312:A313"/>
    <mergeCell ref="B312:B313"/>
    <mergeCell ref="C312:C313"/>
    <mergeCell ref="D312:D313"/>
    <mergeCell ref="J304:J306"/>
    <mergeCell ref="A307:A310"/>
    <mergeCell ref="B307:B310"/>
    <mergeCell ref="C307:C310"/>
    <mergeCell ref="D307:D310"/>
    <mergeCell ref="A304:A306"/>
    <mergeCell ref="B304:B306"/>
    <mergeCell ref="C304:C306"/>
    <mergeCell ref="D304:D306"/>
    <mergeCell ref="F304:F306"/>
    <mergeCell ref="I304:I306"/>
    <mergeCell ref="E301:E302"/>
    <mergeCell ref="F301:F302"/>
    <mergeCell ref="I301:I302"/>
    <mergeCell ref="J301:J303"/>
    <mergeCell ref="A301:A303"/>
    <mergeCell ref="B301:B303"/>
    <mergeCell ref="C301:C303"/>
    <mergeCell ref="D301:D303"/>
    <mergeCell ref="F298:F300"/>
    <mergeCell ref="I298:I300"/>
    <mergeCell ref="J298:J300"/>
    <mergeCell ref="I294:I296"/>
    <mergeCell ref="J294:J296"/>
    <mergeCell ref="A298:A300"/>
    <mergeCell ref="B298:B300"/>
    <mergeCell ref="C298:C300"/>
    <mergeCell ref="D298:D300"/>
    <mergeCell ref="A294:A296"/>
    <mergeCell ref="B294:B296"/>
    <mergeCell ref="C294:C296"/>
    <mergeCell ref="D294:D296"/>
    <mergeCell ref="E294:E296"/>
    <mergeCell ref="F294:F296"/>
    <mergeCell ref="E292:E293"/>
    <mergeCell ref="F292:F293"/>
    <mergeCell ref="I292:I293"/>
    <mergeCell ref="J292:J293"/>
    <mergeCell ref="I288:I289"/>
    <mergeCell ref="J288:J289"/>
    <mergeCell ref="A292:A293"/>
    <mergeCell ref="B292:B293"/>
    <mergeCell ref="C292:C293"/>
    <mergeCell ref="D292:D293"/>
    <mergeCell ref="A288:A289"/>
    <mergeCell ref="B288:B289"/>
    <mergeCell ref="C288:C289"/>
    <mergeCell ref="D288:D289"/>
    <mergeCell ref="E288:E289"/>
    <mergeCell ref="F288:F289"/>
    <mergeCell ref="E284:E286"/>
    <mergeCell ref="F284:F286"/>
    <mergeCell ref="I284:I286"/>
    <mergeCell ref="J284:J286"/>
    <mergeCell ref="A284:A286"/>
    <mergeCell ref="B284:B286"/>
    <mergeCell ref="C284:C286"/>
    <mergeCell ref="D284:D286"/>
    <mergeCell ref="F280:F283"/>
    <mergeCell ref="I280:I283"/>
    <mergeCell ref="J280:J283"/>
    <mergeCell ref="A280:A283"/>
    <mergeCell ref="B280:B283"/>
    <mergeCell ref="C280:C283"/>
    <mergeCell ref="D280:D283"/>
    <mergeCell ref="F276:F277"/>
    <mergeCell ref="I276:I277"/>
    <mergeCell ref="J276:J277"/>
    <mergeCell ref="A276:A277"/>
    <mergeCell ref="B276:B277"/>
    <mergeCell ref="C276:C277"/>
    <mergeCell ref="D276:D277"/>
    <mergeCell ref="F269:F272"/>
    <mergeCell ref="I269:I272"/>
    <mergeCell ref="J269:J274"/>
    <mergeCell ref="A269:A274"/>
    <mergeCell ref="B269:B274"/>
    <mergeCell ref="C269:C274"/>
    <mergeCell ref="D269:D274"/>
    <mergeCell ref="J262:J266"/>
    <mergeCell ref="F263:F264"/>
    <mergeCell ref="I263:I264"/>
    <mergeCell ref="F265:F266"/>
    <mergeCell ref="I265:I266"/>
    <mergeCell ref="J257:J261"/>
    <mergeCell ref="A262:A266"/>
    <mergeCell ref="B262:B266"/>
    <mergeCell ref="C262:C266"/>
    <mergeCell ref="D262:D266"/>
    <mergeCell ref="A257:A261"/>
    <mergeCell ref="B257:B261"/>
    <mergeCell ref="C257:C261"/>
    <mergeCell ref="D257:D261"/>
    <mergeCell ref="F257:F261"/>
    <mergeCell ref="I257:I261"/>
    <mergeCell ref="A255:A256"/>
    <mergeCell ref="B255:B256"/>
    <mergeCell ref="C255:C256"/>
    <mergeCell ref="D255:D256"/>
    <mergeCell ref="E251:E252"/>
    <mergeCell ref="F251:F252"/>
    <mergeCell ref="I251:I252"/>
    <mergeCell ref="J251:J252"/>
    <mergeCell ref="I248:I250"/>
    <mergeCell ref="J248:J250"/>
    <mergeCell ref="A251:A252"/>
    <mergeCell ref="B251:B252"/>
    <mergeCell ref="C251:C252"/>
    <mergeCell ref="D251:D252"/>
    <mergeCell ref="E248:E250"/>
    <mergeCell ref="F248:F250"/>
    <mergeCell ref="G248:G250"/>
    <mergeCell ref="H248:H250"/>
    <mergeCell ref="I245:I247"/>
    <mergeCell ref="J245:J247"/>
    <mergeCell ref="A248:A250"/>
    <mergeCell ref="B248:B250"/>
    <mergeCell ref="C248:C250"/>
    <mergeCell ref="D248:D250"/>
    <mergeCell ref="E245:E247"/>
    <mergeCell ref="F245:F247"/>
    <mergeCell ref="G245:G247"/>
    <mergeCell ref="H245:H247"/>
    <mergeCell ref="J242:J244"/>
    <mergeCell ref="A245:A247"/>
    <mergeCell ref="B245:B247"/>
    <mergeCell ref="C245:C247"/>
    <mergeCell ref="D245:D247"/>
    <mergeCell ref="F242:F244"/>
    <mergeCell ref="G242:G244"/>
    <mergeCell ref="H242:H244"/>
    <mergeCell ref="I242:I244"/>
    <mergeCell ref="A242:A244"/>
    <mergeCell ref="B242:B244"/>
    <mergeCell ref="C242:C244"/>
    <mergeCell ref="D242:D244"/>
    <mergeCell ref="E242:E244"/>
    <mergeCell ref="G239:G241"/>
    <mergeCell ref="H239:H241"/>
    <mergeCell ref="I239:I241"/>
    <mergeCell ref="J239:J241"/>
    <mergeCell ref="A239:A241"/>
    <mergeCell ref="B239:B241"/>
    <mergeCell ref="C239:C241"/>
    <mergeCell ref="D239:D241"/>
    <mergeCell ref="E239:E241"/>
    <mergeCell ref="F239:F241"/>
    <mergeCell ref="E234:E238"/>
    <mergeCell ref="F234:F238"/>
    <mergeCell ref="I234:I238"/>
    <mergeCell ref="J234:J238"/>
    <mergeCell ref="A234:A238"/>
    <mergeCell ref="B234:B238"/>
    <mergeCell ref="C234:C238"/>
    <mergeCell ref="D234:D238"/>
    <mergeCell ref="I229:I230"/>
    <mergeCell ref="J229:J233"/>
    <mergeCell ref="E231:E232"/>
    <mergeCell ref="F231:F232"/>
    <mergeCell ref="I231:I232"/>
    <mergeCell ref="A229:A233"/>
    <mergeCell ref="B229:B233"/>
    <mergeCell ref="C229:C233"/>
    <mergeCell ref="D229:D233"/>
    <mergeCell ref="E229:E230"/>
    <mergeCell ref="F229:F230"/>
    <mergeCell ref="F219:F228"/>
    <mergeCell ref="I219:I228"/>
    <mergeCell ref="J219:J228"/>
    <mergeCell ref="F215:F218"/>
    <mergeCell ref="I215:I218"/>
    <mergeCell ref="J215:J218"/>
    <mergeCell ref="A219:A228"/>
    <mergeCell ref="B219:B228"/>
    <mergeCell ref="C219:C228"/>
    <mergeCell ref="D219:D228"/>
    <mergeCell ref="J212:J214"/>
    <mergeCell ref="A215:A218"/>
    <mergeCell ref="B215:B218"/>
    <mergeCell ref="C215:C218"/>
    <mergeCell ref="D215:D218"/>
    <mergeCell ref="A212:A214"/>
    <mergeCell ref="B212:B214"/>
    <mergeCell ref="C212:C214"/>
    <mergeCell ref="D212:D214"/>
    <mergeCell ref="F212:F214"/>
    <mergeCell ref="I212:I214"/>
    <mergeCell ref="F209:F211"/>
    <mergeCell ref="I209:I211"/>
    <mergeCell ref="J209:J211"/>
    <mergeCell ref="F196:F208"/>
    <mergeCell ref="I196:I208"/>
    <mergeCell ref="J196:J208"/>
    <mergeCell ref="A209:A211"/>
    <mergeCell ref="B209:B211"/>
    <mergeCell ref="C209:C211"/>
    <mergeCell ref="D209:D211"/>
    <mergeCell ref="A196:A208"/>
    <mergeCell ref="B196:B208"/>
    <mergeCell ref="C196:C208"/>
    <mergeCell ref="D196:D208"/>
    <mergeCell ref="A190:A195"/>
    <mergeCell ref="B190:B195"/>
    <mergeCell ref="C190:C195"/>
    <mergeCell ref="D190:D195"/>
    <mergeCell ref="F190:F195"/>
    <mergeCell ref="I190:I195"/>
    <mergeCell ref="F182:F189"/>
    <mergeCell ref="I182:I189"/>
    <mergeCell ref="J182:J189"/>
    <mergeCell ref="A182:A189"/>
    <mergeCell ref="B182:B189"/>
    <mergeCell ref="C182:C189"/>
    <mergeCell ref="D182:D189"/>
    <mergeCell ref="E168:E170"/>
    <mergeCell ref="F168:F170"/>
    <mergeCell ref="I168:I170"/>
    <mergeCell ref="J168:J181"/>
    <mergeCell ref="E171:E176"/>
    <mergeCell ref="F171:F176"/>
    <mergeCell ref="I171:I176"/>
    <mergeCell ref="E177:E178"/>
    <mergeCell ref="J190:J195"/>
    <mergeCell ref="F164:F167"/>
    <mergeCell ref="I164:I167"/>
    <mergeCell ref="A168:A181"/>
    <mergeCell ref="B168:B181"/>
    <mergeCell ref="C168:C181"/>
    <mergeCell ref="D168:D181"/>
    <mergeCell ref="E162:E163"/>
    <mergeCell ref="F162:F163"/>
    <mergeCell ref="I162:I163"/>
    <mergeCell ref="J162:J167"/>
    <mergeCell ref="A162:A167"/>
    <mergeCell ref="B162:B167"/>
    <mergeCell ref="C162:C167"/>
    <mergeCell ref="D162:D167"/>
    <mergeCell ref="F177:F178"/>
    <mergeCell ref="I177:I178"/>
    <mergeCell ref="E179:E181"/>
    <mergeCell ref="F179:F181"/>
    <mergeCell ref="I179:I181"/>
    <mergeCell ref="F140:F158"/>
    <mergeCell ref="I140:I158"/>
    <mergeCell ref="J140:J160"/>
    <mergeCell ref="F159:F160"/>
    <mergeCell ref="I159:I160"/>
    <mergeCell ref="A140:A160"/>
    <mergeCell ref="B140:B160"/>
    <mergeCell ref="C140:C160"/>
    <mergeCell ref="D140:D160"/>
    <mergeCell ref="F137:F139"/>
    <mergeCell ref="I137:I139"/>
    <mergeCell ref="J137:J139"/>
    <mergeCell ref="A137:A139"/>
    <mergeCell ref="B137:B139"/>
    <mergeCell ref="C137:C139"/>
    <mergeCell ref="D137:D139"/>
    <mergeCell ref="F134:F136"/>
    <mergeCell ref="I134:I136"/>
    <mergeCell ref="J134:J136"/>
    <mergeCell ref="A134:A136"/>
    <mergeCell ref="B134:B136"/>
    <mergeCell ref="C134:C136"/>
    <mergeCell ref="D134:D136"/>
    <mergeCell ref="F128:F133"/>
    <mergeCell ref="I128:I133"/>
    <mergeCell ref="J128:J133"/>
    <mergeCell ref="A128:A133"/>
    <mergeCell ref="B128:B133"/>
    <mergeCell ref="C128:C133"/>
    <mergeCell ref="D128:D133"/>
    <mergeCell ref="F124:F127"/>
    <mergeCell ref="I124:I127"/>
    <mergeCell ref="J124:J127"/>
    <mergeCell ref="A124:A127"/>
    <mergeCell ref="B124:B127"/>
    <mergeCell ref="C124:C127"/>
    <mergeCell ref="D124:D127"/>
    <mergeCell ref="F120:F123"/>
    <mergeCell ref="I120:I123"/>
    <mergeCell ref="J120:J123"/>
    <mergeCell ref="A120:A123"/>
    <mergeCell ref="B120:B123"/>
    <mergeCell ref="C120:C123"/>
    <mergeCell ref="D120:D123"/>
    <mergeCell ref="F112:F119"/>
    <mergeCell ref="I112:I119"/>
    <mergeCell ref="J112:J119"/>
    <mergeCell ref="A112:A119"/>
    <mergeCell ref="B112:B119"/>
    <mergeCell ref="C112:C119"/>
    <mergeCell ref="D112:D119"/>
    <mergeCell ref="F97:F109"/>
    <mergeCell ref="I97:I109"/>
    <mergeCell ref="J97:J111"/>
    <mergeCell ref="F110:F111"/>
    <mergeCell ref="I110:I111"/>
    <mergeCell ref="A97:A111"/>
    <mergeCell ref="B97:B111"/>
    <mergeCell ref="C97:C111"/>
    <mergeCell ref="D97:D111"/>
    <mergeCell ref="F95:F96"/>
    <mergeCell ref="I95:I96"/>
    <mergeCell ref="J95:J96"/>
    <mergeCell ref="A95:A96"/>
    <mergeCell ref="B95:B96"/>
    <mergeCell ref="C95:C96"/>
    <mergeCell ref="D95:D96"/>
    <mergeCell ref="F93:F94"/>
    <mergeCell ref="I93:I94"/>
    <mergeCell ref="J93:J94"/>
    <mergeCell ref="A93:A94"/>
    <mergeCell ref="B93:B94"/>
    <mergeCell ref="C93:C94"/>
    <mergeCell ref="D93:D94"/>
    <mergeCell ref="F42:F44"/>
    <mergeCell ref="I42:I44"/>
    <mergeCell ref="F91:F92"/>
    <mergeCell ref="I91:I92"/>
    <mergeCell ref="J91:J92"/>
    <mergeCell ref="A91:A92"/>
    <mergeCell ref="B91:B92"/>
    <mergeCell ref="C91:C92"/>
    <mergeCell ref="D91:D92"/>
    <mergeCell ref="F83:F90"/>
    <mergeCell ref="I83:I90"/>
    <mergeCell ref="J83:J90"/>
    <mergeCell ref="A83:A90"/>
    <mergeCell ref="B83:B90"/>
    <mergeCell ref="C83:C90"/>
    <mergeCell ref="D83:D90"/>
    <mergeCell ref="F73:F82"/>
    <mergeCell ref="I73:I82"/>
    <mergeCell ref="J73:J82"/>
    <mergeCell ref="A73:A82"/>
    <mergeCell ref="B73:B82"/>
    <mergeCell ref="C73:C82"/>
    <mergeCell ref="D73:D82"/>
    <mergeCell ref="D36:D44"/>
    <mergeCell ref="A17:A35"/>
    <mergeCell ref="B17:B35"/>
    <mergeCell ref="C17:C35"/>
    <mergeCell ref="D17:D35"/>
    <mergeCell ref="E17:E35"/>
    <mergeCell ref="F17:F35"/>
    <mergeCell ref="E13:E14"/>
    <mergeCell ref="F13:F16"/>
    <mergeCell ref="I13:I16"/>
    <mergeCell ref="J13:J16"/>
    <mergeCell ref="A13:A16"/>
    <mergeCell ref="B13:B16"/>
    <mergeCell ref="C13:C16"/>
    <mergeCell ref="D13:D16"/>
    <mergeCell ref="F65:F72"/>
    <mergeCell ref="I65:I72"/>
    <mergeCell ref="J65:J72"/>
    <mergeCell ref="A65:A72"/>
    <mergeCell ref="B65:B72"/>
    <mergeCell ref="C65:C72"/>
    <mergeCell ref="D65:D72"/>
    <mergeCell ref="F45:F64"/>
    <mergeCell ref="I45:I64"/>
    <mergeCell ref="J45:J64"/>
    <mergeCell ref="A45:A64"/>
    <mergeCell ref="B45:B64"/>
    <mergeCell ref="C45:C64"/>
    <mergeCell ref="D45:D64"/>
    <mergeCell ref="E40:E41"/>
    <mergeCell ref="F40:F41"/>
    <mergeCell ref="I40:I41"/>
    <mergeCell ref="E42:E44"/>
    <mergeCell ref="A1004:A1005"/>
    <mergeCell ref="B1004:B1005"/>
    <mergeCell ref="C1004:C1005"/>
    <mergeCell ref="D1004:D1005"/>
    <mergeCell ref="E1004:E1005"/>
    <mergeCell ref="F1004:F1005"/>
    <mergeCell ref="I1004:I1005"/>
    <mergeCell ref="J1004:J1005"/>
    <mergeCell ref="F8:F11"/>
    <mergeCell ref="I8:I11"/>
    <mergeCell ref="J8:J11"/>
    <mergeCell ref="A8:A11"/>
    <mergeCell ref="B8:B11"/>
    <mergeCell ref="C8:C11"/>
    <mergeCell ref="D8:D11"/>
    <mergeCell ref="A894:A895"/>
    <mergeCell ref="B894:B895"/>
    <mergeCell ref="C894:C895"/>
    <mergeCell ref="D894:D895"/>
    <mergeCell ref="E894:E895"/>
    <mergeCell ref="F894:F895"/>
    <mergeCell ref="I894:I895"/>
    <mergeCell ref="J894:J895"/>
    <mergeCell ref="I17:I35"/>
    <mergeCell ref="J17:J35"/>
    <mergeCell ref="A36:A44"/>
    <mergeCell ref="B36:B44"/>
    <mergeCell ref="C36:C44"/>
    <mergeCell ref="E36:E39"/>
    <mergeCell ref="F36:F39"/>
    <mergeCell ref="I36:I39"/>
    <mergeCell ref="J36:J4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3"/>
  <sheetViews>
    <sheetView tabSelected="1" workbookViewId="0">
      <selection activeCell="H16" sqref="H16"/>
    </sheetView>
  </sheetViews>
  <sheetFormatPr baseColWidth="10" defaultRowHeight="15" x14ac:dyDescent="0.25"/>
  <cols>
    <col min="1" max="1" width="17.140625" style="22" customWidth="1"/>
    <col min="2" max="2" width="3" style="19" bestFit="1" customWidth="1"/>
    <col min="3" max="3" width="41.85546875" style="19" bestFit="1" customWidth="1"/>
    <col min="4" max="4" width="17.42578125" style="19" bestFit="1" customWidth="1"/>
    <col min="5" max="5" width="38" style="19" customWidth="1"/>
    <col min="6" max="16384" width="11.42578125" style="19"/>
  </cols>
  <sheetData>
    <row r="1" spans="1:5" s="16" customFormat="1" x14ac:dyDescent="0.25"/>
    <row r="2" spans="1:5" s="16" customFormat="1" x14ac:dyDescent="0.25"/>
    <row r="3" spans="1:5" s="16" customFormat="1" x14ac:dyDescent="0.25"/>
    <row r="4" spans="1:5" s="16" customFormat="1" ht="18" x14ac:dyDescent="0.25">
      <c r="A4" s="17" t="s">
        <v>2142</v>
      </c>
    </row>
    <row r="5" spans="1:5" s="16" customFormat="1" x14ac:dyDescent="0.25">
      <c r="A5" s="18" t="s">
        <v>2143</v>
      </c>
    </row>
    <row r="6" spans="1:5" s="16" customFormat="1" ht="15.75" thickBot="1" x14ac:dyDescent="0.3">
      <c r="A6" s="11" t="s">
        <v>2139</v>
      </c>
    </row>
    <row r="7" spans="1:5" s="16" customFormat="1" ht="60.75" thickBot="1" x14ac:dyDescent="0.3">
      <c r="A7" s="12" t="s">
        <v>2144</v>
      </c>
      <c r="B7" s="422" t="s">
        <v>2145</v>
      </c>
      <c r="C7" s="422"/>
      <c r="D7" s="173" t="s">
        <v>3</v>
      </c>
      <c r="E7" s="178" t="s">
        <v>2186</v>
      </c>
    </row>
    <row r="8" spans="1:5" x14ac:dyDescent="0.25">
      <c r="A8" s="176">
        <v>87257</v>
      </c>
      <c r="B8" s="177">
        <v>4</v>
      </c>
      <c r="C8" s="177" t="s">
        <v>2149</v>
      </c>
      <c r="D8" s="177" t="s">
        <v>2149</v>
      </c>
      <c r="E8" s="180" t="s">
        <v>524</v>
      </c>
    </row>
    <row r="9" spans="1:5" x14ac:dyDescent="0.25">
      <c r="A9" s="20">
        <v>101332</v>
      </c>
      <c r="B9" s="21">
        <v>4</v>
      </c>
      <c r="C9" s="21" t="s">
        <v>2149</v>
      </c>
      <c r="D9" s="21" t="s">
        <v>2149</v>
      </c>
      <c r="E9" s="179" t="s">
        <v>2189</v>
      </c>
    </row>
    <row r="10" spans="1:5" x14ac:dyDescent="0.25">
      <c r="A10" s="20">
        <v>121224</v>
      </c>
      <c r="B10" s="21">
        <v>4</v>
      </c>
      <c r="C10" s="21" t="s">
        <v>2149</v>
      </c>
      <c r="D10" s="21" t="s">
        <v>2149</v>
      </c>
      <c r="E10" s="179" t="s">
        <v>2189</v>
      </c>
    </row>
    <row r="11" spans="1:5" x14ac:dyDescent="0.25">
      <c r="A11" s="20">
        <v>154129</v>
      </c>
      <c r="B11" s="21">
        <v>4</v>
      </c>
      <c r="C11" s="21" t="s">
        <v>2149</v>
      </c>
      <c r="D11" s="21" t="s">
        <v>2181</v>
      </c>
      <c r="E11" s="180" t="s">
        <v>524</v>
      </c>
    </row>
    <row r="12" spans="1:5" x14ac:dyDescent="0.25">
      <c r="A12" s="20">
        <v>87308</v>
      </c>
      <c r="B12" s="21">
        <v>4</v>
      </c>
      <c r="C12" s="21" t="s">
        <v>2149</v>
      </c>
      <c r="D12" s="21" t="s">
        <v>560</v>
      </c>
      <c r="E12" s="180" t="s">
        <v>524</v>
      </c>
    </row>
    <row r="13" spans="1:5" x14ac:dyDescent="0.25">
      <c r="A13" s="20">
        <v>176791</v>
      </c>
      <c r="B13" s="21">
        <v>4</v>
      </c>
      <c r="C13" s="21" t="s">
        <v>2149</v>
      </c>
      <c r="D13" s="21" t="s">
        <v>560</v>
      </c>
      <c r="E13" s="180" t="s">
        <v>524</v>
      </c>
    </row>
    <row r="14" spans="1:5" x14ac:dyDescent="0.25">
      <c r="A14" s="20">
        <v>108519</v>
      </c>
      <c r="B14" s="21">
        <v>4</v>
      </c>
      <c r="C14" s="21" t="s">
        <v>2149</v>
      </c>
      <c r="D14" s="21" t="s">
        <v>2170</v>
      </c>
      <c r="E14" s="180" t="s">
        <v>524</v>
      </c>
    </row>
    <row r="15" spans="1:5" x14ac:dyDescent="0.25">
      <c r="A15" s="20">
        <v>153824</v>
      </c>
      <c r="B15" s="21">
        <v>4</v>
      </c>
      <c r="C15" s="21" t="s">
        <v>2149</v>
      </c>
      <c r="D15" s="21" t="s">
        <v>2180</v>
      </c>
      <c r="E15" s="180" t="s">
        <v>524</v>
      </c>
    </row>
    <row r="16" spans="1:5" x14ac:dyDescent="0.25">
      <c r="A16" s="20">
        <v>121083</v>
      </c>
      <c r="B16" s="21">
        <v>5</v>
      </c>
      <c r="C16" s="21" t="s">
        <v>2147</v>
      </c>
      <c r="D16" s="21" t="s">
        <v>2179</v>
      </c>
      <c r="E16" s="180" t="s">
        <v>524</v>
      </c>
    </row>
    <row r="17" spans="1:5" x14ac:dyDescent="0.25">
      <c r="A17" s="20">
        <v>122403</v>
      </c>
      <c r="B17" s="21">
        <v>5</v>
      </c>
      <c r="C17" s="21" t="s">
        <v>2147</v>
      </c>
      <c r="D17" s="21" t="s">
        <v>569</v>
      </c>
      <c r="E17" s="180" t="s">
        <v>524</v>
      </c>
    </row>
    <row r="18" spans="1:5" x14ac:dyDescent="0.25">
      <c r="A18" s="20">
        <v>112704</v>
      </c>
      <c r="B18" s="21">
        <v>5</v>
      </c>
      <c r="C18" s="21" t="s">
        <v>2147</v>
      </c>
      <c r="D18" s="21" t="s">
        <v>2175</v>
      </c>
      <c r="E18" s="180" t="s">
        <v>524</v>
      </c>
    </row>
    <row r="19" spans="1:5" x14ac:dyDescent="0.25">
      <c r="A19" s="20">
        <v>112809</v>
      </c>
      <c r="B19" s="21">
        <v>5</v>
      </c>
      <c r="C19" s="21" t="s">
        <v>2147</v>
      </c>
      <c r="D19" s="21" t="s">
        <v>2175</v>
      </c>
      <c r="E19" s="180" t="s">
        <v>524</v>
      </c>
    </row>
    <row r="20" spans="1:5" x14ac:dyDescent="0.25">
      <c r="A20" s="20">
        <v>91120</v>
      </c>
      <c r="B20" s="21">
        <v>5</v>
      </c>
      <c r="C20" s="21" t="s">
        <v>2147</v>
      </c>
      <c r="D20" s="21" t="s">
        <v>2159</v>
      </c>
      <c r="E20" s="179" t="s">
        <v>2187</v>
      </c>
    </row>
    <row r="21" spans="1:5" x14ac:dyDescent="0.25">
      <c r="A21" s="20">
        <v>89098</v>
      </c>
      <c r="B21" s="21">
        <v>5</v>
      </c>
      <c r="C21" s="21" t="s">
        <v>2147</v>
      </c>
      <c r="D21" s="21" t="s">
        <v>1187</v>
      </c>
      <c r="E21" s="180" t="s">
        <v>524</v>
      </c>
    </row>
    <row r="22" spans="1:5" x14ac:dyDescent="0.25">
      <c r="A22" s="20">
        <v>120757</v>
      </c>
      <c r="B22" s="21">
        <v>5</v>
      </c>
      <c r="C22" s="21" t="s">
        <v>2147</v>
      </c>
      <c r="D22" s="21" t="s">
        <v>1187</v>
      </c>
      <c r="E22" s="180" t="s">
        <v>524</v>
      </c>
    </row>
    <row r="23" spans="1:5" x14ac:dyDescent="0.25">
      <c r="A23" s="20">
        <v>109344</v>
      </c>
      <c r="B23" s="21">
        <v>5</v>
      </c>
      <c r="C23" s="21" t="s">
        <v>2147</v>
      </c>
      <c r="D23" s="21" t="s">
        <v>2171</v>
      </c>
      <c r="E23" s="179" t="s">
        <v>2187</v>
      </c>
    </row>
    <row r="24" spans="1:5" x14ac:dyDescent="0.25">
      <c r="A24" s="20">
        <v>3128623</v>
      </c>
      <c r="B24" s="21">
        <v>5</v>
      </c>
      <c r="C24" s="21" t="s">
        <v>2147</v>
      </c>
      <c r="D24" s="21" t="s">
        <v>2171</v>
      </c>
      <c r="E24" s="179" t="s">
        <v>2187</v>
      </c>
    </row>
    <row r="25" spans="1:5" x14ac:dyDescent="0.25">
      <c r="A25" s="20">
        <v>87233</v>
      </c>
      <c r="B25" s="21">
        <v>5</v>
      </c>
      <c r="C25" s="21" t="s">
        <v>2147</v>
      </c>
      <c r="D25" s="21" t="s">
        <v>2148</v>
      </c>
      <c r="E25" s="180" t="s">
        <v>524</v>
      </c>
    </row>
    <row r="26" spans="1:5" x14ac:dyDescent="0.25">
      <c r="A26" s="20">
        <v>87263</v>
      </c>
      <c r="B26" s="21">
        <v>5</v>
      </c>
      <c r="C26" s="21" t="s">
        <v>2147</v>
      </c>
      <c r="D26" s="21" t="s">
        <v>2148</v>
      </c>
      <c r="E26" s="179" t="s">
        <v>2187</v>
      </c>
    </row>
    <row r="27" spans="1:5" x14ac:dyDescent="0.25">
      <c r="A27" s="20">
        <v>91122</v>
      </c>
      <c r="B27" s="21">
        <v>5</v>
      </c>
      <c r="C27" s="21" t="s">
        <v>2147</v>
      </c>
      <c r="D27" s="21" t="s">
        <v>2148</v>
      </c>
      <c r="E27" s="180" t="s">
        <v>524</v>
      </c>
    </row>
    <row r="28" spans="1:5" x14ac:dyDescent="0.25">
      <c r="A28" s="20">
        <v>106718</v>
      </c>
      <c r="B28" s="21">
        <v>5</v>
      </c>
      <c r="C28" s="21" t="s">
        <v>2147</v>
      </c>
      <c r="D28" s="21" t="s">
        <v>2148</v>
      </c>
      <c r="E28" s="180" t="s">
        <v>524</v>
      </c>
    </row>
    <row r="29" spans="1:5" x14ac:dyDescent="0.25">
      <c r="A29" s="20">
        <v>121293</v>
      </c>
      <c r="B29" s="21">
        <v>5</v>
      </c>
      <c r="C29" s="21" t="s">
        <v>2147</v>
      </c>
      <c r="D29" s="21" t="s">
        <v>2148</v>
      </c>
      <c r="E29" s="180" t="s">
        <v>524</v>
      </c>
    </row>
    <row r="30" spans="1:5" x14ac:dyDescent="0.25">
      <c r="A30" s="20">
        <v>111332</v>
      </c>
      <c r="B30" s="21">
        <v>5</v>
      </c>
      <c r="C30" s="21" t="s">
        <v>2147</v>
      </c>
      <c r="D30" s="21" t="s">
        <v>2173</v>
      </c>
      <c r="E30" s="180" t="s">
        <v>524</v>
      </c>
    </row>
    <row r="31" spans="1:5" x14ac:dyDescent="0.25">
      <c r="A31" s="20">
        <v>121986</v>
      </c>
      <c r="B31" s="21">
        <v>5</v>
      </c>
      <c r="C31" s="21" t="s">
        <v>2147</v>
      </c>
      <c r="D31" s="21" t="s">
        <v>2173</v>
      </c>
      <c r="E31" s="180" t="s">
        <v>524</v>
      </c>
    </row>
    <row r="32" spans="1:5" x14ac:dyDescent="0.25">
      <c r="A32" s="20">
        <v>151822</v>
      </c>
      <c r="B32" s="21">
        <v>5</v>
      </c>
      <c r="C32" s="21" t="s">
        <v>2147</v>
      </c>
      <c r="D32" s="21" t="s">
        <v>2173</v>
      </c>
      <c r="E32" s="180" t="s">
        <v>524</v>
      </c>
    </row>
    <row r="33" spans="1:5" x14ac:dyDescent="0.25">
      <c r="A33" s="20">
        <v>152661</v>
      </c>
      <c r="B33" s="21">
        <v>5</v>
      </c>
      <c r="C33" s="21" t="s">
        <v>2147</v>
      </c>
      <c r="D33" s="21" t="s">
        <v>2173</v>
      </c>
      <c r="E33" s="179" t="s">
        <v>2187</v>
      </c>
    </row>
    <row r="34" spans="1:5" x14ac:dyDescent="0.25">
      <c r="A34" s="20">
        <v>3128621</v>
      </c>
      <c r="B34" s="21">
        <v>5</v>
      </c>
      <c r="C34" s="21" t="s">
        <v>2147</v>
      </c>
      <c r="D34" s="21" t="s">
        <v>2173</v>
      </c>
      <c r="E34" s="179" t="s">
        <v>2187</v>
      </c>
    </row>
    <row r="35" spans="1:5" x14ac:dyDescent="0.25">
      <c r="A35" s="20">
        <v>3128625</v>
      </c>
      <c r="B35" s="21">
        <v>5</v>
      </c>
      <c r="C35" s="21" t="s">
        <v>2147</v>
      </c>
      <c r="D35" s="21" t="s">
        <v>2173</v>
      </c>
      <c r="E35" s="179" t="s">
        <v>2187</v>
      </c>
    </row>
    <row r="36" spans="1:5" x14ac:dyDescent="0.25">
      <c r="A36" s="20">
        <v>3128626</v>
      </c>
      <c r="B36" s="21">
        <v>5</v>
      </c>
      <c r="C36" s="21" t="s">
        <v>2147</v>
      </c>
      <c r="D36" s="21" t="s">
        <v>2173</v>
      </c>
      <c r="E36" s="179" t="s">
        <v>2187</v>
      </c>
    </row>
    <row r="37" spans="1:5" x14ac:dyDescent="0.25">
      <c r="A37" s="20">
        <v>3128629</v>
      </c>
      <c r="B37" s="21">
        <v>5</v>
      </c>
      <c r="C37" s="21" t="s">
        <v>2147</v>
      </c>
      <c r="D37" s="21" t="s">
        <v>2173</v>
      </c>
      <c r="E37" s="179" t="s">
        <v>2187</v>
      </c>
    </row>
    <row r="38" spans="1:5" x14ac:dyDescent="0.25">
      <c r="A38" s="20">
        <v>3128630</v>
      </c>
      <c r="B38" s="21">
        <v>5</v>
      </c>
      <c r="C38" s="21" t="s">
        <v>2147</v>
      </c>
      <c r="D38" s="21" t="s">
        <v>2173</v>
      </c>
      <c r="E38" s="179" t="s">
        <v>2187</v>
      </c>
    </row>
    <row r="39" spans="1:5" x14ac:dyDescent="0.25">
      <c r="A39" s="20">
        <v>87388</v>
      </c>
      <c r="B39" s="21">
        <v>5</v>
      </c>
      <c r="C39" s="21" t="s">
        <v>2147</v>
      </c>
      <c r="D39" s="21" t="s">
        <v>2147</v>
      </c>
      <c r="E39" s="180" t="s">
        <v>524</v>
      </c>
    </row>
    <row r="40" spans="1:5" x14ac:dyDescent="0.25">
      <c r="A40" s="20">
        <v>113403</v>
      </c>
      <c r="B40" s="21">
        <v>6</v>
      </c>
      <c r="C40" s="21" t="s">
        <v>2146</v>
      </c>
      <c r="D40" s="21" t="s">
        <v>2176</v>
      </c>
      <c r="E40" s="180" t="s">
        <v>524</v>
      </c>
    </row>
    <row r="41" spans="1:5" x14ac:dyDescent="0.25">
      <c r="A41" s="20">
        <v>118337</v>
      </c>
      <c r="B41" s="21">
        <v>6</v>
      </c>
      <c r="C41" s="21" t="s">
        <v>2146</v>
      </c>
      <c r="D41" s="21" t="s">
        <v>2176</v>
      </c>
      <c r="E41" s="180" t="s">
        <v>524</v>
      </c>
    </row>
    <row r="42" spans="1:5" x14ac:dyDescent="0.25">
      <c r="A42" s="20">
        <v>151666</v>
      </c>
      <c r="B42" s="21">
        <v>6</v>
      </c>
      <c r="C42" s="21" t="s">
        <v>2146</v>
      </c>
      <c r="D42" s="21" t="s">
        <v>2176</v>
      </c>
      <c r="E42" s="180" t="s">
        <v>524</v>
      </c>
    </row>
    <row r="43" spans="1:5" x14ac:dyDescent="0.25">
      <c r="A43" s="20">
        <v>3126038</v>
      </c>
      <c r="B43" s="21">
        <v>6</v>
      </c>
      <c r="C43" s="21" t="s">
        <v>2146</v>
      </c>
      <c r="D43" s="21" t="s">
        <v>2176</v>
      </c>
      <c r="E43" s="180" t="s">
        <v>524</v>
      </c>
    </row>
    <row r="44" spans="1:5" x14ac:dyDescent="0.25">
      <c r="A44" s="20">
        <v>87256</v>
      </c>
      <c r="B44" s="21">
        <v>6</v>
      </c>
      <c r="C44" s="21" t="s">
        <v>2146</v>
      </c>
      <c r="D44" s="21" t="s">
        <v>359</v>
      </c>
      <c r="E44" s="180" t="s">
        <v>524</v>
      </c>
    </row>
    <row r="45" spans="1:5" x14ac:dyDescent="0.25">
      <c r="A45" s="20">
        <v>87901</v>
      </c>
      <c r="B45" s="21">
        <v>6</v>
      </c>
      <c r="C45" s="21" t="s">
        <v>2146</v>
      </c>
      <c r="D45" s="21" t="s">
        <v>359</v>
      </c>
      <c r="E45" s="180" t="s">
        <v>524</v>
      </c>
    </row>
    <row r="46" spans="1:5" x14ac:dyDescent="0.25">
      <c r="A46" s="20">
        <v>96245</v>
      </c>
      <c r="B46" s="21">
        <v>6</v>
      </c>
      <c r="C46" s="21" t="s">
        <v>2146</v>
      </c>
      <c r="D46" s="21" t="s">
        <v>359</v>
      </c>
      <c r="E46" s="180" t="s">
        <v>524</v>
      </c>
    </row>
    <row r="47" spans="1:5" x14ac:dyDescent="0.25">
      <c r="A47" s="20">
        <v>99409</v>
      </c>
      <c r="B47" s="21">
        <v>6</v>
      </c>
      <c r="C47" s="21" t="s">
        <v>2146</v>
      </c>
      <c r="D47" s="21" t="s">
        <v>359</v>
      </c>
      <c r="E47" s="180" t="s">
        <v>524</v>
      </c>
    </row>
    <row r="48" spans="1:5" x14ac:dyDescent="0.25">
      <c r="A48" s="20">
        <v>110535</v>
      </c>
      <c r="B48" s="21">
        <v>6</v>
      </c>
      <c r="C48" s="21" t="s">
        <v>2146</v>
      </c>
      <c r="D48" s="21" t="s">
        <v>359</v>
      </c>
      <c r="E48" s="180" t="s">
        <v>524</v>
      </c>
    </row>
    <row r="49" spans="1:5" x14ac:dyDescent="0.25">
      <c r="A49" s="20">
        <v>116586</v>
      </c>
      <c r="B49" s="21">
        <v>6</v>
      </c>
      <c r="C49" s="21" t="s">
        <v>2146</v>
      </c>
      <c r="D49" s="21" t="s">
        <v>359</v>
      </c>
      <c r="E49" s="180" t="s">
        <v>524</v>
      </c>
    </row>
    <row r="50" spans="1:5" x14ac:dyDescent="0.25">
      <c r="A50" s="20">
        <v>153339</v>
      </c>
      <c r="B50" s="21">
        <v>6</v>
      </c>
      <c r="C50" s="21" t="s">
        <v>2146</v>
      </c>
      <c r="D50" s="21" t="s">
        <v>359</v>
      </c>
      <c r="E50" s="180" t="s">
        <v>524</v>
      </c>
    </row>
    <row r="51" spans="1:5" x14ac:dyDescent="0.25">
      <c r="A51" s="20">
        <v>3103223</v>
      </c>
      <c r="B51" s="21">
        <v>6</v>
      </c>
      <c r="C51" s="21" t="s">
        <v>2146</v>
      </c>
      <c r="D51" s="21" t="s">
        <v>359</v>
      </c>
      <c r="E51" s="180" t="s">
        <v>524</v>
      </c>
    </row>
    <row r="52" spans="1:5" x14ac:dyDescent="0.25">
      <c r="A52" s="20">
        <v>91132</v>
      </c>
      <c r="B52" s="21">
        <v>6</v>
      </c>
      <c r="C52" s="21" t="s">
        <v>2146</v>
      </c>
      <c r="D52" s="21" t="s">
        <v>363</v>
      </c>
      <c r="E52" s="180" t="s">
        <v>524</v>
      </c>
    </row>
    <row r="53" spans="1:5" x14ac:dyDescent="0.25">
      <c r="A53" s="20">
        <v>91207</v>
      </c>
      <c r="B53" s="21">
        <v>6</v>
      </c>
      <c r="C53" s="21" t="s">
        <v>2146</v>
      </c>
      <c r="D53" s="21" t="s">
        <v>363</v>
      </c>
      <c r="E53" s="180" t="s">
        <v>524</v>
      </c>
    </row>
    <row r="54" spans="1:5" x14ac:dyDescent="0.25">
      <c r="A54" s="20">
        <v>94811</v>
      </c>
      <c r="B54" s="21">
        <v>6</v>
      </c>
      <c r="C54" s="21" t="s">
        <v>2146</v>
      </c>
      <c r="D54" s="21" t="s">
        <v>363</v>
      </c>
      <c r="E54" s="180" t="s">
        <v>524</v>
      </c>
    </row>
    <row r="55" spans="1:5" x14ac:dyDescent="0.25">
      <c r="A55" s="20">
        <v>112117</v>
      </c>
      <c r="B55" s="21">
        <v>6</v>
      </c>
      <c r="C55" s="21" t="s">
        <v>2146</v>
      </c>
      <c r="D55" s="21" t="s">
        <v>363</v>
      </c>
      <c r="E55" s="180" t="s">
        <v>524</v>
      </c>
    </row>
    <row r="56" spans="1:5" x14ac:dyDescent="0.25">
      <c r="A56" s="20">
        <v>112742</v>
      </c>
      <c r="B56" s="21">
        <v>6</v>
      </c>
      <c r="C56" s="21" t="s">
        <v>2146</v>
      </c>
      <c r="D56" s="21" t="s">
        <v>363</v>
      </c>
      <c r="E56" s="180" t="s">
        <v>524</v>
      </c>
    </row>
    <row r="57" spans="1:5" x14ac:dyDescent="0.25">
      <c r="A57" s="20">
        <v>112866</v>
      </c>
      <c r="B57" s="21">
        <v>6</v>
      </c>
      <c r="C57" s="21" t="s">
        <v>2146</v>
      </c>
      <c r="D57" s="21" t="s">
        <v>363</v>
      </c>
      <c r="E57" s="180" t="s">
        <v>524</v>
      </c>
    </row>
    <row r="58" spans="1:5" x14ac:dyDescent="0.25">
      <c r="A58" s="20">
        <v>116613</v>
      </c>
      <c r="B58" s="21">
        <v>6</v>
      </c>
      <c r="C58" s="21" t="s">
        <v>2146</v>
      </c>
      <c r="D58" s="21" t="s">
        <v>363</v>
      </c>
      <c r="E58" s="180" t="s">
        <v>524</v>
      </c>
    </row>
    <row r="59" spans="1:5" x14ac:dyDescent="0.25">
      <c r="A59" s="20">
        <v>118467</v>
      </c>
      <c r="B59" s="21">
        <v>6</v>
      </c>
      <c r="C59" s="21" t="s">
        <v>2146</v>
      </c>
      <c r="D59" s="21" t="s">
        <v>363</v>
      </c>
      <c r="E59" s="180" t="s">
        <v>524</v>
      </c>
    </row>
    <row r="60" spans="1:5" x14ac:dyDescent="0.25">
      <c r="A60" s="20">
        <v>172497</v>
      </c>
      <c r="B60" s="21">
        <v>6</v>
      </c>
      <c r="C60" s="21" t="s">
        <v>2146</v>
      </c>
      <c r="D60" s="21" t="s">
        <v>363</v>
      </c>
      <c r="E60" s="180" t="s">
        <v>524</v>
      </c>
    </row>
    <row r="61" spans="1:5" x14ac:dyDescent="0.25">
      <c r="A61" s="20">
        <v>173757</v>
      </c>
      <c r="B61" s="21">
        <v>6</v>
      </c>
      <c r="C61" s="21" t="s">
        <v>2146</v>
      </c>
      <c r="D61" s="21" t="s">
        <v>363</v>
      </c>
      <c r="E61" s="180" t="s">
        <v>524</v>
      </c>
    </row>
    <row r="62" spans="1:5" x14ac:dyDescent="0.25">
      <c r="A62" s="20">
        <v>176754</v>
      </c>
      <c r="B62" s="21">
        <v>6</v>
      </c>
      <c r="C62" s="21" t="s">
        <v>2146</v>
      </c>
      <c r="D62" s="21" t="s">
        <v>363</v>
      </c>
      <c r="E62" s="180" t="s">
        <v>524</v>
      </c>
    </row>
    <row r="63" spans="1:5" x14ac:dyDescent="0.25">
      <c r="A63" s="20">
        <v>177890</v>
      </c>
      <c r="B63" s="21">
        <v>6</v>
      </c>
      <c r="C63" s="21" t="s">
        <v>2146</v>
      </c>
      <c r="D63" s="21" t="s">
        <v>363</v>
      </c>
      <c r="E63" s="180" t="s">
        <v>524</v>
      </c>
    </row>
    <row r="64" spans="1:5" x14ac:dyDescent="0.25">
      <c r="A64" s="20">
        <v>178559</v>
      </c>
      <c r="B64" s="21">
        <v>6</v>
      </c>
      <c r="C64" s="21" t="s">
        <v>2146</v>
      </c>
      <c r="D64" s="21" t="s">
        <v>363</v>
      </c>
      <c r="E64" s="180" t="s">
        <v>524</v>
      </c>
    </row>
    <row r="65" spans="1:5" x14ac:dyDescent="0.25">
      <c r="A65" s="20">
        <v>3105147</v>
      </c>
      <c r="B65" s="21">
        <v>6</v>
      </c>
      <c r="C65" s="21" t="s">
        <v>2146</v>
      </c>
      <c r="D65" s="21" t="s">
        <v>363</v>
      </c>
      <c r="E65" s="180" t="s">
        <v>524</v>
      </c>
    </row>
    <row r="66" spans="1:5" x14ac:dyDescent="0.25">
      <c r="A66" s="20">
        <v>89482</v>
      </c>
      <c r="B66" s="21">
        <v>6</v>
      </c>
      <c r="C66" s="21" t="s">
        <v>2146</v>
      </c>
      <c r="D66" s="21" t="s">
        <v>1011</v>
      </c>
      <c r="E66" s="180" t="s">
        <v>524</v>
      </c>
    </row>
    <row r="67" spans="1:5" x14ac:dyDescent="0.25">
      <c r="A67" s="20">
        <v>91981</v>
      </c>
      <c r="B67" s="21">
        <v>6</v>
      </c>
      <c r="C67" s="21" t="s">
        <v>2146</v>
      </c>
      <c r="D67" s="21" t="s">
        <v>1011</v>
      </c>
      <c r="E67" s="180" t="s">
        <v>524</v>
      </c>
    </row>
    <row r="68" spans="1:5" x14ac:dyDescent="0.25">
      <c r="A68" s="20">
        <v>92717</v>
      </c>
      <c r="B68" s="21">
        <v>6</v>
      </c>
      <c r="C68" s="21" t="s">
        <v>2146</v>
      </c>
      <c r="D68" s="21" t="s">
        <v>1011</v>
      </c>
      <c r="E68" s="180" t="s">
        <v>524</v>
      </c>
    </row>
    <row r="69" spans="1:5" x14ac:dyDescent="0.25">
      <c r="A69" s="20">
        <v>93292</v>
      </c>
      <c r="B69" s="21">
        <v>6</v>
      </c>
      <c r="C69" s="21" t="s">
        <v>2146</v>
      </c>
      <c r="D69" s="21" t="s">
        <v>1011</v>
      </c>
      <c r="E69" s="180" t="s">
        <v>524</v>
      </c>
    </row>
    <row r="70" spans="1:5" x14ac:dyDescent="0.25">
      <c r="A70" s="20">
        <v>93435</v>
      </c>
      <c r="B70" s="21">
        <v>6</v>
      </c>
      <c r="C70" s="21" t="s">
        <v>2146</v>
      </c>
      <c r="D70" s="21" t="s">
        <v>1011</v>
      </c>
      <c r="E70" s="180" t="s">
        <v>524</v>
      </c>
    </row>
    <row r="71" spans="1:5" x14ac:dyDescent="0.25">
      <c r="A71" s="20">
        <v>93943</v>
      </c>
      <c r="B71" s="21">
        <v>6</v>
      </c>
      <c r="C71" s="21" t="s">
        <v>2146</v>
      </c>
      <c r="D71" s="21" t="s">
        <v>1011</v>
      </c>
      <c r="E71" s="180" t="s">
        <v>524</v>
      </c>
    </row>
    <row r="72" spans="1:5" x14ac:dyDescent="0.25">
      <c r="A72" s="20">
        <v>98907</v>
      </c>
      <c r="B72" s="21">
        <v>6</v>
      </c>
      <c r="C72" s="21" t="s">
        <v>2146</v>
      </c>
      <c r="D72" s="21" t="s">
        <v>1011</v>
      </c>
      <c r="E72" s="180" t="s">
        <v>524</v>
      </c>
    </row>
    <row r="73" spans="1:5" x14ac:dyDescent="0.25">
      <c r="A73" s="20">
        <v>99380</v>
      </c>
      <c r="B73" s="21">
        <v>6</v>
      </c>
      <c r="C73" s="21" t="s">
        <v>2146</v>
      </c>
      <c r="D73" s="21" t="s">
        <v>1011</v>
      </c>
      <c r="E73" s="180" t="s">
        <v>524</v>
      </c>
    </row>
    <row r="74" spans="1:5" x14ac:dyDescent="0.25">
      <c r="A74" s="20">
        <v>119455</v>
      </c>
      <c r="B74" s="21">
        <v>6</v>
      </c>
      <c r="C74" s="21" t="s">
        <v>2146</v>
      </c>
      <c r="D74" s="21" t="s">
        <v>1011</v>
      </c>
      <c r="E74" s="180" t="s">
        <v>524</v>
      </c>
    </row>
    <row r="75" spans="1:5" x14ac:dyDescent="0.25">
      <c r="A75" s="20">
        <v>155210</v>
      </c>
      <c r="B75" s="21">
        <v>6</v>
      </c>
      <c r="C75" s="21" t="s">
        <v>2146</v>
      </c>
      <c r="D75" s="21" t="s">
        <v>1011</v>
      </c>
      <c r="E75" s="180" t="s">
        <v>524</v>
      </c>
    </row>
    <row r="76" spans="1:5" x14ac:dyDescent="0.25">
      <c r="A76" s="20">
        <v>177029</v>
      </c>
      <c r="B76" s="21">
        <v>6</v>
      </c>
      <c r="C76" s="21" t="s">
        <v>2146</v>
      </c>
      <c r="D76" s="21" t="s">
        <v>1011</v>
      </c>
      <c r="E76" s="180" t="s">
        <v>524</v>
      </c>
    </row>
    <row r="77" spans="1:5" x14ac:dyDescent="0.25">
      <c r="A77" s="20">
        <v>89403</v>
      </c>
      <c r="B77" s="21">
        <v>6</v>
      </c>
      <c r="C77" s="21" t="s">
        <v>2146</v>
      </c>
      <c r="D77" s="21" t="s">
        <v>1358</v>
      </c>
      <c r="E77" s="180" t="s">
        <v>524</v>
      </c>
    </row>
    <row r="78" spans="1:5" x14ac:dyDescent="0.25">
      <c r="A78" s="20">
        <v>90100</v>
      </c>
      <c r="B78" s="21">
        <v>6</v>
      </c>
      <c r="C78" s="21" t="s">
        <v>2146</v>
      </c>
      <c r="D78" s="21" t="s">
        <v>1358</v>
      </c>
      <c r="E78" s="180" t="s">
        <v>524</v>
      </c>
    </row>
    <row r="79" spans="1:5" x14ac:dyDescent="0.25">
      <c r="A79" s="20">
        <v>99318</v>
      </c>
      <c r="B79" s="21">
        <v>6</v>
      </c>
      <c r="C79" s="21" t="s">
        <v>2146</v>
      </c>
      <c r="D79" s="21" t="s">
        <v>1358</v>
      </c>
      <c r="E79" s="180" t="s">
        <v>524</v>
      </c>
    </row>
    <row r="80" spans="1:5" x14ac:dyDescent="0.25">
      <c r="A80" s="20">
        <v>120856</v>
      </c>
      <c r="B80" s="21">
        <v>6</v>
      </c>
      <c r="C80" s="21" t="s">
        <v>2146</v>
      </c>
      <c r="D80" s="21" t="s">
        <v>1358</v>
      </c>
      <c r="E80" s="180" t="s">
        <v>524</v>
      </c>
    </row>
    <row r="81" spans="1:5" x14ac:dyDescent="0.25">
      <c r="A81" s="20">
        <v>171778</v>
      </c>
      <c r="B81" s="21">
        <v>6</v>
      </c>
      <c r="C81" s="21" t="s">
        <v>2146</v>
      </c>
      <c r="D81" s="21" t="s">
        <v>1358</v>
      </c>
      <c r="E81" s="180" t="s">
        <v>524</v>
      </c>
    </row>
    <row r="82" spans="1:5" x14ac:dyDescent="0.25">
      <c r="A82" s="20">
        <v>171896</v>
      </c>
      <c r="B82" s="21">
        <v>6</v>
      </c>
      <c r="C82" s="21" t="s">
        <v>2146</v>
      </c>
      <c r="D82" s="21" t="s">
        <v>1358</v>
      </c>
      <c r="E82" s="180" t="s">
        <v>524</v>
      </c>
    </row>
    <row r="83" spans="1:5" x14ac:dyDescent="0.25">
      <c r="A83" s="20">
        <v>3128653</v>
      </c>
      <c r="B83" s="21">
        <v>6</v>
      </c>
      <c r="C83" s="21" t="s">
        <v>2146</v>
      </c>
      <c r="D83" s="21" t="s">
        <v>1358</v>
      </c>
      <c r="E83" s="180" t="s">
        <v>524</v>
      </c>
    </row>
    <row r="84" spans="1:5" x14ac:dyDescent="0.25">
      <c r="A84" s="20">
        <v>87791</v>
      </c>
      <c r="B84" s="21">
        <v>6</v>
      </c>
      <c r="C84" s="21" t="s">
        <v>2146</v>
      </c>
      <c r="D84" s="21" t="s">
        <v>550</v>
      </c>
      <c r="E84" s="180" t="s">
        <v>524</v>
      </c>
    </row>
    <row r="85" spans="1:5" x14ac:dyDescent="0.25">
      <c r="A85" s="20">
        <v>100205</v>
      </c>
      <c r="B85" s="21">
        <v>6</v>
      </c>
      <c r="C85" s="21" t="s">
        <v>2146</v>
      </c>
      <c r="D85" s="21" t="s">
        <v>550</v>
      </c>
      <c r="E85" s="180" t="s">
        <v>524</v>
      </c>
    </row>
    <row r="86" spans="1:5" x14ac:dyDescent="0.25">
      <c r="A86" s="20">
        <v>100207</v>
      </c>
      <c r="B86" s="21">
        <v>6</v>
      </c>
      <c r="C86" s="21" t="s">
        <v>2146</v>
      </c>
      <c r="D86" s="21" t="s">
        <v>550</v>
      </c>
      <c r="E86" s="180" t="s">
        <v>524</v>
      </c>
    </row>
    <row r="87" spans="1:5" x14ac:dyDescent="0.25">
      <c r="A87" s="20">
        <v>106693</v>
      </c>
      <c r="B87" s="21">
        <v>6</v>
      </c>
      <c r="C87" s="21" t="s">
        <v>2146</v>
      </c>
      <c r="D87" s="21" t="s">
        <v>550</v>
      </c>
      <c r="E87" s="180" t="s">
        <v>524</v>
      </c>
    </row>
    <row r="88" spans="1:5" x14ac:dyDescent="0.25">
      <c r="A88" s="20">
        <v>109670</v>
      </c>
      <c r="B88" s="21">
        <v>6</v>
      </c>
      <c r="C88" s="21" t="s">
        <v>2146</v>
      </c>
      <c r="D88" s="21" t="s">
        <v>550</v>
      </c>
      <c r="E88" s="180" t="s">
        <v>524</v>
      </c>
    </row>
    <row r="89" spans="1:5" x14ac:dyDescent="0.25">
      <c r="A89" s="20">
        <v>150279</v>
      </c>
      <c r="B89" s="21">
        <v>6</v>
      </c>
      <c r="C89" s="21" t="s">
        <v>2146</v>
      </c>
      <c r="D89" s="21" t="s">
        <v>550</v>
      </c>
      <c r="E89" s="180" t="s">
        <v>524</v>
      </c>
    </row>
    <row r="90" spans="1:5" x14ac:dyDescent="0.25">
      <c r="A90" s="20">
        <v>88716</v>
      </c>
      <c r="B90" s="21">
        <v>6</v>
      </c>
      <c r="C90" s="21" t="s">
        <v>2146</v>
      </c>
      <c r="D90" s="21" t="s">
        <v>2158</v>
      </c>
      <c r="E90" s="180" t="s">
        <v>524</v>
      </c>
    </row>
    <row r="91" spans="1:5" x14ac:dyDescent="0.25">
      <c r="A91" s="20">
        <v>88312</v>
      </c>
      <c r="B91" s="21">
        <v>6</v>
      </c>
      <c r="C91" s="21" t="s">
        <v>2146</v>
      </c>
      <c r="D91" s="21" t="s">
        <v>627</v>
      </c>
      <c r="E91" s="180" t="s">
        <v>524</v>
      </c>
    </row>
    <row r="92" spans="1:5" x14ac:dyDescent="0.25">
      <c r="A92" s="20">
        <v>89126</v>
      </c>
      <c r="B92" s="21">
        <v>6</v>
      </c>
      <c r="C92" s="21" t="s">
        <v>2146</v>
      </c>
      <c r="D92" s="21" t="s">
        <v>627</v>
      </c>
      <c r="E92" s="180" t="s">
        <v>524</v>
      </c>
    </row>
    <row r="93" spans="1:5" x14ac:dyDescent="0.25">
      <c r="A93" s="20">
        <v>96352</v>
      </c>
      <c r="B93" s="21">
        <v>6</v>
      </c>
      <c r="C93" s="21" t="s">
        <v>2146</v>
      </c>
      <c r="D93" s="21" t="s">
        <v>627</v>
      </c>
      <c r="E93" s="180" t="s">
        <v>524</v>
      </c>
    </row>
    <row r="94" spans="1:5" x14ac:dyDescent="0.25">
      <c r="A94" s="20">
        <v>108429</v>
      </c>
      <c r="B94" s="21">
        <v>6</v>
      </c>
      <c r="C94" s="21" t="s">
        <v>2146</v>
      </c>
      <c r="D94" s="21" t="s">
        <v>627</v>
      </c>
      <c r="E94" s="180" t="s">
        <v>524</v>
      </c>
    </row>
    <row r="95" spans="1:5" x14ac:dyDescent="0.25">
      <c r="A95" s="20">
        <v>151773</v>
      </c>
      <c r="B95" s="21">
        <v>6</v>
      </c>
      <c r="C95" s="21" t="s">
        <v>2146</v>
      </c>
      <c r="D95" s="21" t="s">
        <v>627</v>
      </c>
      <c r="E95" s="180" t="s">
        <v>524</v>
      </c>
    </row>
    <row r="96" spans="1:5" x14ac:dyDescent="0.25">
      <c r="A96" s="20">
        <v>3103253</v>
      </c>
      <c r="B96" s="21">
        <v>6</v>
      </c>
      <c r="C96" s="21" t="s">
        <v>2146</v>
      </c>
      <c r="D96" s="21" t="s">
        <v>627</v>
      </c>
      <c r="E96" s="180" t="s">
        <v>524</v>
      </c>
    </row>
    <row r="97" spans="1:5" x14ac:dyDescent="0.25">
      <c r="A97" s="20">
        <v>93507</v>
      </c>
      <c r="B97" s="21">
        <v>6</v>
      </c>
      <c r="C97" s="21" t="s">
        <v>2146</v>
      </c>
      <c r="D97" s="21" t="s">
        <v>489</v>
      </c>
      <c r="E97" s="180" t="s">
        <v>524</v>
      </c>
    </row>
    <row r="98" spans="1:5" x14ac:dyDescent="0.25">
      <c r="A98" s="20">
        <v>106185</v>
      </c>
      <c r="B98" s="21">
        <v>6</v>
      </c>
      <c r="C98" s="21" t="s">
        <v>2146</v>
      </c>
      <c r="D98" s="21" t="s">
        <v>489</v>
      </c>
      <c r="E98" s="180" t="s">
        <v>524</v>
      </c>
    </row>
    <row r="99" spans="1:5" x14ac:dyDescent="0.25">
      <c r="A99" s="20">
        <v>110304</v>
      </c>
      <c r="B99" s="21">
        <v>6</v>
      </c>
      <c r="C99" s="21" t="s">
        <v>2146</v>
      </c>
      <c r="D99" s="21" t="s">
        <v>489</v>
      </c>
      <c r="E99" s="180" t="s">
        <v>524</v>
      </c>
    </row>
    <row r="100" spans="1:5" x14ac:dyDescent="0.25">
      <c r="A100" s="20">
        <v>112202</v>
      </c>
      <c r="B100" s="21">
        <v>6</v>
      </c>
      <c r="C100" s="21" t="s">
        <v>2146</v>
      </c>
      <c r="D100" s="21" t="s">
        <v>489</v>
      </c>
      <c r="E100" s="180" t="s">
        <v>524</v>
      </c>
    </row>
    <row r="101" spans="1:5" x14ac:dyDescent="0.25">
      <c r="A101" s="20">
        <v>121129</v>
      </c>
      <c r="B101" s="21">
        <v>6</v>
      </c>
      <c r="C101" s="21" t="s">
        <v>2146</v>
      </c>
      <c r="D101" s="21" t="s">
        <v>489</v>
      </c>
      <c r="E101" s="180" t="s">
        <v>524</v>
      </c>
    </row>
    <row r="102" spans="1:5" x14ac:dyDescent="0.25">
      <c r="A102" s="20">
        <v>151480</v>
      </c>
      <c r="B102" s="21">
        <v>6</v>
      </c>
      <c r="C102" s="21" t="s">
        <v>2146</v>
      </c>
      <c r="D102" s="21" t="s">
        <v>489</v>
      </c>
      <c r="E102" s="180" t="s">
        <v>524</v>
      </c>
    </row>
    <row r="103" spans="1:5" x14ac:dyDescent="0.25">
      <c r="A103" s="20">
        <v>153337</v>
      </c>
      <c r="B103" s="21">
        <v>6</v>
      </c>
      <c r="C103" s="21" t="s">
        <v>2146</v>
      </c>
      <c r="D103" s="21" t="s">
        <v>489</v>
      </c>
      <c r="E103" s="180" t="s">
        <v>524</v>
      </c>
    </row>
    <row r="104" spans="1:5" x14ac:dyDescent="0.25">
      <c r="A104" s="20">
        <v>3102762</v>
      </c>
      <c r="B104" s="21">
        <v>6</v>
      </c>
      <c r="C104" s="21" t="s">
        <v>2146</v>
      </c>
      <c r="D104" s="21" t="s">
        <v>489</v>
      </c>
      <c r="E104" s="180" t="s">
        <v>524</v>
      </c>
    </row>
    <row r="105" spans="1:5" x14ac:dyDescent="0.25">
      <c r="A105" s="20">
        <v>111093</v>
      </c>
      <c r="B105" s="21">
        <v>6</v>
      </c>
      <c r="C105" s="21" t="s">
        <v>2146</v>
      </c>
      <c r="D105" s="21" t="s">
        <v>1416</v>
      </c>
      <c r="E105" s="180" t="s">
        <v>524</v>
      </c>
    </row>
    <row r="106" spans="1:5" x14ac:dyDescent="0.25">
      <c r="A106" s="20">
        <v>116097</v>
      </c>
      <c r="B106" s="21">
        <v>6</v>
      </c>
      <c r="C106" s="21" t="s">
        <v>2146</v>
      </c>
      <c r="D106" s="21" t="s">
        <v>1416</v>
      </c>
      <c r="E106" s="180" t="s">
        <v>524</v>
      </c>
    </row>
    <row r="107" spans="1:5" x14ac:dyDescent="0.25">
      <c r="A107" s="20">
        <v>121008</v>
      </c>
      <c r="B107" s="21">
        <v>6</v>
      </c>
      <c r="C107" s="21" t="s">
        <v>2146</v>
      </c>
      <c r="D107" s="21" t="s">
        <v>1416</v>
      </c>
      <c r="E107" s="180" t="s">
        <v>524</v>
      </c>
    </row>
    <row r="108" spans="1:5" x14ac:dyDescent="0.25">
      <c r="A108" s="20">
        <v>151657</v>
      </c>
      <c r="B108" s="21">
        <v>6</v>
      </c>
      <c r="C108" s="21" t="s">
        <v>2146</v>
      </c>
      <c r="D108" s="21" t="s">
        <v>1416</v>
      </c>
      <c r="E108" s="180" t="s">
        <v>524</v>
      </c>
    </row>
    <row r="109" spans="1:5" x14ac:dyDescent="0.25">
      <c r="A109" s="20">
        <v>154124</v>
      </c>
      <c r="B109" s="21">
        <v>6</v>
      </c>
      <c r="C109" s="21" t="s">
        <v>2146</v>
      </c>
      <c r="D109" s="21" t="s">
        <v>1416</v>
      </c>
      <c r="E109" s="180" t="s">
        <v>524</v>
      </c>
    </row>
    <row r="110" spans="1:5" x14ac:dyDescent="0.25">
      <c r="A110" s="20">
        <v>169744</v>
      </c>
      <c r="B110" s="21">
        <v>6</v>
      </c>
      <c r="C110" s="21" t="s">
        <v>2146</v>
      </c>
      <c r="D110" s="21" t="s">
        <v>1416</v>
      </c>
      <c r="E110" s="180" t="s">
        <v>524</v>
      </c>
    </row>
    <row r="111" spans="1:5" x14ac:dyDescent="0.25">
      <c r="A111" s="20">
        <v>87792</v>
      </c>
      <c r="B111" s="21">
        <v>6</v>
      </c>
      <c r="C111" s="21" t="s">
        <v>2146</v>
      </c>
      <c r="D111" s="21" t="s">
        <v>1213</v>
      </c>
      <c r="E111" s="180" t="s">
        <v>524</v>
      </c>
    </row>
    <row r="112" spans="1:5" x14ac:dyDescent="0.25">
      <c r="A112" s="20">
        <v>87817</v>
      </c>
      <c r="B112" s="21">
        <v>6</v>
      </c>
      <c r="C112" s="21" t="s">
        <v>2146</v>
      </c>
      <c r="D112" s="21" t="s">
        <v>1213</v>
      </c>
      <c r="E112" s="180" t="s">
        <v>524</v>
      </c>
    </row>
    <row r="113" spans="1:5" x14ac:dyDescent="0.25">
      <c r="A113" s="20">
        <v>93318</v>
      </c>
      <c r="B113" s="21">
        <v>6</v>
      </c>
      <c r="C113" s="21" t="s">
        <v>2146</v>
      </c>
      <c r="D113" s="21" t="s">
        <v>1213</v>
      </c>
      <c r="E113" s="180" t="s">
        <v>524</v>
      </c>
    </row>
    <row r="114" spans="1:5" x14ac:dyDescent="0.25">
      <c r="A114" s="20">
        <v>112578</v>
      </c>
      <c r="B114" s="21">
        <v>6</v>
      </c>
      <c r="C114" s="21" t="s">
        <v>2146</v>
      </c>
      <c r="D114" s="21" t="s">
        <v>1213</v>
      </c>
      <c r="E114" s="180" t="s">
        <v>524</v>
      </c>
    </row>
    <row r="115" spans="1:5" x14ac:dyDescent="0.25">
      <c r="A115" s="20">
        <v>153217</v>
      </c>
      <c r="B115" s="21">
        <v>6</v>
      </c>
      <c r="C115" s="21" t="s">
        <v>2146</v>
      </c>
      <c r="D115" s="21" t="s">
        <v>1213</v>
      </c>
      <c r="E115" s="180" t="s">
        <v>524</v>
      </c>
    </row>
    <row r="116" spans="1:5" x14ac:dyDescent="0.25">
      <c r="A116" s="20">
        <v>171916</v>
      </c>
      <c r="B116" s="21">
        <v>6</v>
      </c>
      <c r="C116" s="21" t="s">
        <v>2146</v>
      </c>
      <c r="D116" s="21" t="s">
        <v>1213</v>
      </c>
      <c r="E116" s="180" t="s">
        <v>524</v>
      </c>
    </row>
    <row r="117" spans="1:5" x14ac:dyDescent="0.25">
      <c r="A117" s="20">
        <v>172393</v>
      </c>
      <c r="B117" s="21">
        <v>6</v>
      </c>
      <c r="C117" s="21" t="s">
        <v>2146</v>
      </c>
      <c r="D117" s="21" t="s">
        <v>1213</v>
      </c>
      <c r="E117" s="180" t="s">
        <v>524</v>
      </c>
    </row>
    <row r="118" spans="1:5" x14ac:dyDescent="0.25">
      <c r="A118" s="20">
        <v>155038</v>
      </c>
      <c r="B118" s="21">
        <v>6</v>
      </c>
      <c r="C118" s="21" t="s">
        <v>2146</v>
      </c>
      <c r="D118" s="21" t="s">
        <v>667</v>
      </c>
      <c r="E118" s="180" t="s">
        <v>524</v>
      </c>
    </row>
    <row r="119" spans="1:5" x14ac:dyDescent="0.25">
      <c r="A119" s="20">
        <v>3102000</v>
      </c>
      <c r="B119" s="21">
        <v>6</v>
      </c>
      <c r="C119" s="21" t="s">
        <v>2146</v>
      </c>
      <c r="D119" s="21" t="s">
        <v>667</v>
      </c>
      <c r="E119" s="180" t="s">
        <v>524</v>
      </c>
    </row>
    <row r="120" spans="1:5" x14ac:dyDescent="0.25">
      <c r="A120" s="20">
        <v>3125883</v>
      </c>
      <c r="B120" s="21">
        <v>6</v>
      </c>
      <c r="C120" s="21" t="s">
        <v>2146</v>
      </c>
      <c r="D120" s="21" t="s">
        <v>667</v>
      </c>
      <c r="E120" s="180" t="s">
        <v>524</v>
      </c>
    </row>
    <row r="121" spans="1:5" x14ac:dyDescent="0.25">
      <c r="A121" s="20">
        <v>114233</v>
      </c>
      <c r="B121" s="21">
        <v>6</v>
      </c>
      <c r="C121" s="21" t="s">
        <v>2146</v>
      </c>
      <c r="D121" s="21" t="s">
        <v>1043</v>
      </c>
      <c r="E121" s="180" t="s">
        <v>524</v>
      </c>
    </row>
    <row r="122" spans="1:5" x14ac:dyDescent="0.25">
      <c r="A122" s="20">
        <v>175846</v>
      </c>
      <c r="B122" s="21">
        <v>6</v>
      </c>
      <c r="C122" s="21" t="s">
        <v>2146</v>
      </c>
      <c r="D122" s="21" t="s">
        <v>1043</v>
      </c>
      <c r="E122" s="180" t="s">
        <v>524</v>
      </c>
    </row>
    <row r="123" spans="1:5" x14ac:dyDescent="0.25">
      <c r="A123" s="20">
        <v>108348</v>
      </c>
      <c r="B123" s="21">
        <v>6</v>
      </c>
      <c r="C123" s="21" t="s">
        <v>2146</v>
      </c>
      <c r="D123" s="21" t="s">
        <v>1598</v>
      </c>
      <c r="E123" s="180" t="s">
        <v>524</v>
      </c>
    </row>
    <row r="124" spans="1:5" x14ac:dyDescent="0.25">
      <c r="A124" s="20">
        <v>108518</v>
      </c>
      <c r="B124" s="21">
        <v>6</v>
      </c>
      <c r="C124" s="21" t="s">
        <v>2146</v>
      </c>
      <c r="D124" s="21" t="s">
        <v>1598</v>
      </c>
      <c r="E124" s="180" t="s">
        <v>524</v>
      </c>
    </row>
    <row r="125" spans="1:5" x14ac:dyDescent="0.25">
      <c r="A125" s="20">
        <v>176290</v>
      </c>
      <c r="B125" s="21">
        <v>6</v>
      </c>
      <c r="C125" s="21" t="s">
        <v>2146</v>
      </c>
      <c r="D125" s="21" t="s">
        <v>1598</v>
      </c>
      <c r="E125" s="180" t="s">
        <v>524</v>
      </c>
    </row>
    <row r="126" spans="1:5" x14ac:dyDescent="0.25">
      <c r="A126" s="20">
        <v>113404</v>
      </c>
      <c r="B126" s="21">
        <v>6</v>
      </c>
      <c r="C126" s="21" t="s">
        <v>2146</v>
      </c>
      <c r="D126" s="21" t="s">
        <v>388</v>
      </c>
      <c r="E126" s="180" t="s">
        <v>524</v>
      </c>
    </row>
    <row r="127" spans="1:5" x14ac:dyDescent="0.25">
      <c r="A127" s="20">
        <v>171972</v>
      </c>
      <c r="B127" s="21">
        <v>6</v>
      </c>
      <c r="C127" s="21" t="s">
        <v>2146</v>
      </c>
      <c r="D127" s="21" t="s">
        <v>388</v>
      </c>
      <c r="E127" s="180" t="s">
        <v>524</v>
      </c>
    </row>
    <row r="128" spans="1:5" x14ac:dyDescent="0.25">
      <c r="A128" s="20">
        <v>87698</v>
      </c>
      <c r="B128" s="21">
        <v>6</v>
      </c>
      <c r="C128" s="21" t="s">
        <v>2146</v>
      </c>
      <c r="D128" s="21" t="s">
        <v>656</v>
      </c>
      <c r="E128" s="180" t="s">
        <v>524</v>
      </c>
    </row>
    <row r="129" spans="1:5" x14ac:dyDescent="0.25">
      <c r="A129" s="20">
        <v>87804</v>
      </c>
      <c r="B129" s="21">
        <v>6</v>
      </c>
      <c r="C129" s="21" t="s">
        <v>2146</v>
      </c>
      <c r="D129" s="21" t="s">
        <v>656</v>
      </c>
      <c r="E129" s="180" t="s">
        <v>524</v>
      </c>
    </row>
    <row r="130" spans="1:5" x14ac:dyDescent="0.25">
      <c r="A130" s="20">
        <v>106151</v>
      </c>
      <c r="B130" s="21">
        <v>6</v>
      </c>
      <c r="C130" s="21" t="s">
        <v>2146</v>
      </c>
      <c r="D130" s="21" t="s">
        <v>656</v>
      </c>
      <c r="E130" s="180" t="s">
        <v>524</v>
      </c>
    </row>
    <row r="131" spans="1:5" x14ac:dyDescent="0.25">
      <c r="A131" s="20">
        <v>106684</v>
      </c>
      <c r="B131" s="21">
        <v>6</v>
      </c>
      <c r="C131" s="21" t="s">
        <v>2146</v>
      </c>
      <c r="D131" s="21" t="s">
        <v>656</v>
      </c>
      <c r="E131" s="180" t="s">
        <v>524</v>
      </c>
    </row>
    <row r="132" spans="1:5" x14ac:dyDescent="0.25">
      <c r="A132" s="20">
        <v>111095</v>
      </c>
      <c r="B132" s="21">
        <v>6</v>
      </c>
      <c r="C132" s="21" t="s">
        <v>2146</v>
      </c>
      <c r="D132" s="21" t="s">
        <v>656</v>
      </c>
      <c r="E132" s="180" t="s">
        <v>524</v>
      </c>
    </row>
    <row r="133" spans="1:5" x14ac:dyDescent="0.25">
      <c r="A133" s="20">
        <v>174136</v>
      </c>
      <c r="B133" s="21">
        <v>6</v>
      </c>
      <c r="C133" s="21" t="s">
        <v>2146</v>
      </c>
      <c r="D133" s="21" t="s">
        <v>656</v>
      </c>
      <c r="E133" s="180" t="s">
        <v>524</v>
      </c>
    </row>
    <row r="134" spans="1:5" x14ac:dyDescent="0.25">
      <c r="A134" s="20">
        <v>94558</v>
      </c>
      <c r="B134" s="21">
        <v>6</v>
      </c>
      <c r="C134" s="21" t="s">
        <v>2146</v>
      </c>
      <c r="D134" s="21" t="s">
        <v>2163</v>
      </c>
      <c r="E134" s="180" t="s">
        <v>524</v>
      </c>
    </row>
    <row r="135" spans="1:5" x14ac:dyDescent="0.25">
      <c r="A135" s="20">
        <v>95727</v>
      </c>
      <c r="B135" s="21">
        <v>6</v>
      </c>
      <c r="C135" s="21" t="s">
        <v>2146</v>
      </c>
      <c r="D135" s="21" t="s">
        <v>2163</v>
      </c>
      <c r="E135" s="180" t="s">
        <v>524</v>
      </c>
    </row>
    <row r="136" spans="1:5" x14ac:dyDescent="0.25">
      <c r="A136" s="20">
        <v>111984</v>
      </c>
      <c r="B136" s="21">
        <v>6</v>
      </c>
      <c r="C136" s="21" t="s">
        <v>2146</v>
      </c>
      <c r="D136" s="21" t="s">
        <v>2163</v>
      </c>
      <c r="E136" s="180" t="s">
        <v>524</v>
      </c>
    </row>
    <row r="137" spans="1:5" x14ac:dyDescent="0.25">
      <c r="A137" s="20">
        <v>175642</v>
      </c>
      <c r="B137" s="21">
        <v>6</v>
      </c>
      <c r="C137" s="21" t="s">
        <v>2146</v>
      </c>
      <c r="D137" s="21" t="s">
        <v>2163</v>
      </c>
      <c r="E137" s="180" t="s">
        <v>524</v>
      </c>
    </row>
    <row r="138" spans="1:5" x14ac:dyDescent="0.25">
      <c r="A138" s="20">
        <v>89477</v>
      </c>
      <c r="B138" s="21">
        <v>6</v>
      </c>
      <c r="C138" s="21" t="s">
        <v>2146</v>
      </c>
      <c r="D138" s="21" t="s">
        <v>1861</v>
      </c>
      <c r="E138" s="180" t="s">
        <v>524</v>
      </c>
    </row>
    <row r="139" spans="1:5" x14ac:dyDescent="0.25">
      <c r="A139" s="20">
        <v>90388</v>
      </c>
      <c r="B139" s="21">
        <v>6</v>
      </c>
      <c r="C139" s="21" t="s">
        <v>2146</v>
      </c>
      <c r="D139" s="21" t="s">
        <v>1861</v>
      </c>
      <c r="E139" s="180" t="s">
        <v>524</v>
      </c>
    </row>
    <row r="140" spans="1:5" x14ac:dyDescent="0.25">
      <c r="A140" s="20">
        <v>106324</v>
      </c>
      <c r="B140" s="21">
        <v>6</v>
      </c>
      <c r="C140" s="21" t="s">
        <v>2146</v>
      </c>
      <c r="D140" s="21" t="s">
        <v>1861</v>
      </c>
      <c r="E140" s="180" t="s">
        <v>524</v>
      </c>
    </row>
    <row r="141" spans="1:5" x14ac:dyDescent="0.25">
      <c r="A141" s="20">
        <v>113513</v>
      </c>
      <c r="B141" s="21">
        <v>6</v>
      </c>
      <c r="C141" s="21" t="s">
        <v>2146</v>
      </c>
      <c r="D141" s="21" t="s">
        <v>1861</v>
      </c>
      <c r="E141" s="180" t="s">
        <v>524</v>
      </c>
    </row>
    <row r="142" spans="1:5" x14ac:dyDescent="0.25">
      <c r="A142" s="20">
        <v>120808</v>
      </c>
      <c r="B142" s="21">
        <v>6</v>
      </c>
      <c r="C142" s="21" t="s">
        <v>2146</v>
      </c>
      <c r="D142" s="21" t="s">
        <v>1861</v>
      </c>
      <c r="E142" s="180" t="s">
        <v>524</v>
      </c>
    </row>
    <row r="143" spans="1:5" x14ac:dyDescent="0.25">
      <c r="A143" s="20">
        <v>87229</v>
      </c>
      <c r="B143" s="21">
        <v>6</v>
      </c>
      <c r="C143" s="21" t="s">
        <v>2146</v>
      </c>
      <c r="D143" s="21" t="s">
        <v>684</v>
      </c>
      <c r="E143" s="180" t="s">
        <v>524</v>
      </c>
    </row>
    <row r="144" spans="1:5" x14ac:dyDescent="0.25">
      <c r="A144" s="20">
        <v>89394</v>
      </c>
      <c r="B144" s="21">
        <v>6</v>
      </c>
      <c r="C144" s="21" t="s">
        <v>2146</v>
      </c>
      <c r="D144" s="21" t="s">
        <v>684</v>
      </c>
      <c r="E144" s="180" t="s">
        <v>524</v>
      </c>
    </row>
    <row r="145" spans="1:5" x14ac:dyDescent="0.25">
      <c r="A145" s="20">
        <v>91003</v>
      </c>
      <c r="B145" s="21">
        <v>6</v>
      </c>
      <c r="C145" s="21" t="s">
        <v>2146</v>
      </c>
      <c r="D145" s="21" t="s">
        <v>684</v>
      </c>
      <c r="E145" s="180" t="s">
        <v>524</v>
      </c>
    </row>
    <row r="146" spans="1:5" x14ac:dyDescent="0.25">
      <c r="A146" s="20">
        <v>91115</v>
      </c>
      <c r="B146" s="21">
        <v>6</v>
      </c>
      <c r="C146" s="21" t="s">
        <v>2146</v>
      </c>
      <c r="D146" s="21" t="s">
        <v>684</v>
      </c>
      <c r="E146" s="180" t="s">
        <v>524</v>
      </c>
    </row>
    <row r="147" spans="1:5" x14ac:dyDescent="0.25">
      <c r="A147" s="20">
        <v>91406</v>
      </c>
      <c r="B147" s="21">
        <v>6</v>
      </c>
      <c r="C147" s="21" t="s">
        <v>2146</v>
      </c>
      <c r="D147" s="21" t="s">
        <v>684</v>
      </c>
      <c r="E147" s="180" t="s">
        <v>524</v>
      </c>
    </row>
    <row r="148" spans="1:5" x14ac:dyDescent="0.25">
      <c r="A148" s="20">
        <v>91421</v>
      </c>
      <c r="B148" s="21">
        <v>6</v>
      </c>
      <c r="C148" s="21" t="s">
        <v>2146</v>
      </c>
      <c r="D148" s="21" t="s">
        <v>684</v>
      </c>
      <c r="E148" s="180" t="s">
        <v>524</v>
      </c>
    </row>
    <row r="149" spans="1:5" x14ac:dyDescent="0.25">
      <c r="A149" s="20">
        <v>94019</v>
      </c>
      <c r="B149" s="21">
        <v>6</v>
      </c>
      <c r="C149" s="21" t="s">
        <v>2146</v>
      </c>
      <c r="D149" s="21" t="s">
        <v>684</v>
      </c>
      <c r="E149" s="180" t="s">
        <v>524</v>
      </c>
    </row>
    <row r="150" spans="1:5" x14ac:dyDescent="0.25">
      <c r="A150" s="20">
        <v>94090</v>
      </c>
      <c r="B150" s="21">
        <v>6</v>
      </c>
      <c r="C150" s="21" t="s">
        <v>2146</v>
      </c>
      <c r="D150" s="21" t="s">
        <v>684</v>
      </c>
      <c r="E150" s="180" t="s">
        <v>524</v>
      </c>
    </row>
    <row r="151" spans="1:5" x14ac:dyDescent="0.25">
      <c r="A151" s="20">
        <v>107195</v>
      </c>
      <c r="B151" s="21">
        <v>6</v>
      </c>
      <c r="C151" s="21" t="s">
        <v>2146</v>
      </c>
      <c r="D151" s="21" t="s">
        <v>684</v>
      </c>
      <c r="E151" s="180" t="s">
        <v>524</v>
      </c>
    </row>
    <row r="152" spans="1:5" x14ac:dyDescent="0.25">
      <c r="A152" s="20">
        <v>112812</v>
      </c>
      <c r="B152" s="21">
        <v>6</v>
      </c>
      <c r="C152" s="21" t="s">
        <v>2146</v>
      </c>
      <c r="D152" s="21" t="s">
        <v>684</v>
      </c>
      <c r="E152" s="180" t="s">
        <v>524</v>
      </c>
    </row>
    <row r="153" spans="1:5" x14ac:dyDescent="0.25">
      <c r="A153" s="20">
        <v>113650</v>
      </c>
      <c r="B153" s="21">
        <v>6</v>
      </c>
      <c r="C153" s="21" t="s">
        <v>2146</v>
      </c>
      <c r="D153" s="21" t="s">
        <v>684</v>
      </c>
      <c r="E153" s="180" t="s">
        <v>524</v>
      </c>
    </row>
    <row r="154" spans="1:5" x14ac:dyDescent="0.25">
      <c r="A154" s="20">
        <v>113955</v>
      </c>
      <c r="B154" s="21">
        <v>6</v>
      </c>
      <c r="C154" s="21" t="s">
        <v>2146</v>
      </c>
      <c r="D154" s="21" t="s">
        <v>684</v>
      </c>
      <c r="E154" s="180" t="s">
        <v>524</v>
      </c>
    </row>
    <row r="155" spans="1:5" x14ac:dyDescent="0.25">
      <c r="A155" s="20">
        <v>118313</v>
      </c>
      <c r="B155" s="21">
        <v>6</v>
      </c>
      <c r="C155" s="21" t="s">
        <v>2146</v>
      </c>
      <c r="D155" s="21" t="s">
        <v>684</v>
      </c>
      <c r="E155" s="180" t="s">
        <v>524</v>
      </c>
    </row>
    <row r="156" spans="1:5" x14ac:dyDescent="0.25">
      <c r="A156" s="20">
        <v>118916</v>
      </c>
      <c r="B156" s="21">
        <v>6</v>
      </c>
      <c r="C156" s="21" t="s">
        <v>2146</v>
      </c>
      <c r="D156" s="21" t="s">
        <v>684</v>
      </c>
      <c r="E156" s="180" t="s">
        <v>524</v>
      </c>
    </row>
    <row r="157" spans="1:5" x14ac:dyDescent="0.25">
      <c r="A157" s="20">
        <v>153455</v>
      </c>
      <c r="B157" s="21">
        <v>6</v>
      </c>
      <c r="C157" s="21" t="s">
        <v>2146</v>
      </c>
      <c r="D157" s="21" t="s">
        <v>684</v>
      </c>
      <c r="E157" s="180" t="s">
        <v>524</v>
      </c>
    </row>
    <row r="158" spans="1:5" x14ac:dyDescent="0.25">
      <c r="A158" s="20">
        <v>166349</v>
      </c>
      <c r="B158" s="21">
        <v>6</v>
      </c>
      <c r="C158" s="21" t="s">
        <v>2146</v>
      </c>
      <c r="D158" s="21" t="s">
        <v>684</v>
      </c>
      <c r="E158" s="180" t="s">
        <v>524</v>
      </c>
    </row>
    <row r="159" spans="1:5" x14ac:dyDescent="0.25">
      <c r="A159" s="20">
        <v>172594</v>
      </c>
      <c r="B159" s="21">
        <v>6</v>
      </c>
      <c r="C159" s="21" t="s">
        <v>2146</v>
      </c>
      <c r="D159" s="21" t="s">
        <v>684</v>
      </c>
      <c r="E159" s="180" t="s">
        <v>524</v>
      </c>
    </row>
    <row r="160" spans="1:5" x14ac:dyDescent="0.25">
      <c r="A160" s="20">
        <v>175848</v>
      </c>
      <c r="B160" s="21">
        <v>6</v>
      </c>
      <c r="C160" s="21" t="s">
        <v>2146</v>
      </c>
      <c r="D160" s="21" t="s">
        <v>684</v>
      </c>
      <c r="E160" s="180" t="s">
        <v>524</v>
      </c>
    </row>
    <row r="161" spans="1:5" x14ac:dyDescent="0.25">
      <c r="A161" s="20">
        <v>177341</v>
      </c>
      <c r="B161" s="21">
        <v>6</v>
      </c>
      <c r="C161" s="21" t="s">
        <v>2146</v>
      </c>
      <c r="D161" s="21" t="s">
        <v>684</v>
      </c>
      <c r="E161" s="180" t="s">
        <v>524</v>
      </c>
    </row>
    <row r="162" spans="1:5" x14ac:dyDescent="0.25">
      <c r="A162" s="20">
        <v>177449</v>
      </c>
      <c r="B162" s="21">
        <v>6</v>
      </c>
      <c r="C162" s="21" t="s">
        <v>2146</v>
      </c>
      <c r="D162" s="21" t="s">
        <v>684</v>
      </c>
      <c r="E162" s="180" t="s">
        <v>524</v>
      </c>
    </row>
    <row r="163" spans="1:5" x14ac:dyDescent="0.25">
      <c r="A163" s="20">
        <v>177645</v>
      </c>
      <c r="B163" s="21">
        <v>6</v>
      </c>
      <c r="C163" s="21" t="s">
        <v>2146</v>
      </c>
      <c r="D163" s="21" t="s">
        <v>684</v>
      </c>
      <c r="E163" s="180" t="s">
        <v>524</v>
      </c>
    </row>
    <row r="164" spans="1:5" x14ac:dyDescent="0.25">
      <c r="A164" s="20">
        <v>178009</v>
      </c>
      <c r="B164" s="21">
        <v>6</v>
      </c>
      <c r="C164" s="21" t="s">
        <v>2146</v>
      </c>
      <c r="D164" s="21" t="s">
        <v>684</v>
      </c>
      <c r="E164" s="180" t="s">
        <v>524</v>
      </c>
    </row>
    <row r="165" spans="1:5" x14ac:dyDescent="0.25">
      <c r="A165" s="20">
        <v>3129628</v>
      </c>
      <c r="B165" s="21">
        <v>6</v>
      </c>
      <c r="C165" s="21" t="s">
        <v>2146</v>
      </c>
      <c r="D165" s="21" t="s">
        <v>684</v>
      </c>
      <c r="E165" s="180" t="s">
        <v>524</v>
      </c>
    </row>
    <row r="166" spans="1:5" x14ac:dyDescent="0.25">
      <c r="A166" s="20">
        <v>87268</v>
      </c>
      <c r="B166" s="21">
        <v>6</v>
      </c>
      <c r="C166" s="21" t="s">
        <v>2146</v>
      </c>
      <c r="D166" s="21" t="s">
        <v>213</v>
      </c>
      <c r="E166" s="180" t="s">
        <v>524</v>
      </c>
    </row>
    <row r="167" spans="1:5" x14ac:dyDescent="0.25">
      <c r="A167" s="20">
        <v>87437</v>
      </c>
      <c r="B167" s="21">
        <v>6</v>
      </c>
      <c r="C167" s="21" t="s">
        <v>2146</v>
      </c>
      <c r="D167" s="21" t="s">
        <v>213</v>
      </c>
      <c r="E167" s="180" t="s">
        <v>524</v>
      </c>
    </row>
    <row r="168" spans="1:5" x14ac:dyDescent="0.25">
      <c r="A168" s="20">
        <v>88270</v>
      </c>
      <c r="B168" s="21">
        <v>6</v>
      </c>
      <c r="C168" s="21" t="s">
        <v>2146</v>
      </c>
      <c r="D168" s="21" t="s">
        <v>213</v>
      </c>
      <c r="E168" s="180" t="s">
        <v>524</v>
      </c>
    </row>
    <row r="169" spans="1:5" x14ac:dyDescent="0.25">
      <c r="A169" s="20">
        <v>88552</v>
      </c>
      <c r="B169" s="21">
        <v>6</v>
      </c>
      <c r="C169" s="21" t="s">
        <v>2146</v>
      </c>
      <c r="D169" s="21" t="s">
        <v>213</v>
      </c>
      <c r="E169" s="180" t="s">
        <v>524</v>
      </c>
    </row>
    <row r="170" spans="1:5" x14ac:dyDescent="0.25">
      <c r="A170" s="20">
        <v>88618</v>
      </c>
      <c r="B170" s="21">
        <v>6</v>
      </c>
      <c r="C170" s="21" t="s">
        <v>2146</v>
      </c>
      <c r="D170" s="21" t="s">
        <v>213</v>
      </c>
      <c r="E170" s="180" t="s">
        <v>524</v>
      </c>
    </row>
    <row r="171" spans="1:5" x14ac:dyDescent="0.25">
      <c r="A171" s="20">
        <v>105634</v>
      </c>
      <c r="B171" s="21">
        <v>6</v>
      </c>
      <c r="C171" s="21" t="s">
        <v>2146</v>
      </c>
      <c r="D171" s="21" t="s">
        <v>213</v>
      </c>
      <c r="E171" s="180" t="s">
        <v>524</v>
      </c>
    </row>
    <row r="172" spans="1:5" x14ac:dyDescent="0.25">
      <c r="A172" s="20">
        <v>107124</v>
      </c>
      <c r="B172" s="21">
        <v>6</v>
      </c>
      <c r="C172" s="21" t="s">
        <v>2146</v>
      </c>
      <c r="D172" s="21" t="s">
        <v>213</v>
      </c>
      <c r="E172" s="180" t="s">
        <v>524</v>
      </c>
    </row>
    <row r="173" spans="1:5" x14ac:dyDescent="0.25">
      <c r="A173" s="20">
        <v>110324</v>
      </c>
      <c r="B173" s="21">
        <v>6</v>
      </c>
      <c r="C173" s="21" t="s">
        <v>2146</v>
      </c>
      <c r="D173" s="21" t="s">
        <v>213</v>
      </c>
      <c r="E173" s="180" t="s">
        <v>524</v>
      </c>
    </row>
    <row r="174" spans="1:5" x14ac:dyDescent="0.25">
      <c r="A174" s="20">
        <v>154090</v>
      </c>
      <c r="B174" s="21">
        <v>6</v>
      </c>
      <c r="C174" s="21" t="s">
        <v>2146</v>
      </c>
      <c r="D174" s="21" t="s">
        <v>213</v>
      </c>
      <c r="E174" s="180" t="s">
        <v>524</v>
      </c>
    </row>
    <row r="175" spans="1:5" x14ac:dyDescent="0.25">
      <c r="A175" s="20">
        <v>175562</v>
      </c>
      <c r="B175" s="21">
        <v>6</v>
      </c>
      <c r="C175" s="21" t="s">
        <v>2146</v>
      </c>
      <c r="D175" s="21" t="s">
        <v>213</v>
      </c>
      <c r="E175" s="180" t="s">
        <v>524</v>
      </c>
    </row>
    <row r="176" spans="1:5" x14ac:dyDescent="0.25">
      <c r="A176" s="20">
        <v>87232</v>
      </c>
      <c r="B176" s="21">
        <v>6</v>
      </c>
      <c r="C176" s="21" t="s">
        <v>2146</v>
      </c>
      <c r="D176" s="21" t="s">
        <v>225</v>
      </c>
      <c r="E176" s="180" t="s">
        <v>524</v>
      </c>
    </row>
    <row r="177" spans="1:5" x14ac:dyDescent="0.25">
      <c r="A177" s="20">
        <v>94464</v>
      </c>
      <c r="B177" s="21">
        <v>6</v>
      </c>
      <c r="C177" s="21" t="s">
        <v>2146</v>
      </c>
      <c r="D177" s="21" t="s">
        <v>225</v>
      </c>
      <c r="E177" s="180" t="s">
        <v>524</v>
      </c>
    </row>
    <row r="178" spans="1:5" x14ac:dyDescent="0.25">
      <c r="A178" s="20">
        <v>96241</v>
      </c>
      <c r="B178" s="21">
        <v>6</v>
      </c>
      <c r="C178" s="21" t="s">
        <v>2146</v>
      </c>
      <c r="D178" s="21" t="s">
        <v>225</v>
      </c>
      <c r="E178" s="180" t="s">
        <v>524</v>
      </c>
    </row>
    <row r="179" spans="1:5" x14ac:dyDescent="0.25">
      <c r="A179" s="20">
        <v>98926</v>
      </c>
      <c r="B179" s="21">
        <v>6</v>
      </c>
      <c r="C179" s="21" t="s">
        <v>2146</v>
      </c>
      <c r="D179" s="21" t="s">
        <v>225</v>
      </c>
      <c r="E179" s="180" t="s">
        <v>524</v>
      </c>
    </row>
    <row r="180" spans="1:5" x14ac:dyDescent="0.25">
      <c r="A180" s="20">
        <v>106685</v>
      </c>
      <c r="B180" s="21">
        <v>6</v>
      </c>
      <c r="C180" s="21" t="s">
        <v>2146</v>
      </c>
      <c r="D180" s="21" t="s">
        <v>225</v>
      </c>
      <c r="E180" s="180" t="s">
        <v>524</v>
      </c>
    </row>
    <row r="181" spans="1:5" x14ac:dyDescent="0.25">
      <c r="A181" s="20">
        <v>107853</v>
      </c>
      <c r="B181" s="21">
        <v>6</v>
      </c>
      <c r="C181" s="21" t="s">
        <v>2146</v>
      </c>
      <c r="D181" s="21" t="s">
        <v>225</v>
      </c>
      <c r="E181" s="180" t="s">
        <v>524</v>
      </c>
    </row>
    <row r="182" spans="1:5" x14ac:dyDescent="0.25">
      <c r="A182" s="20">
        <v>109618</v>
      </c>
      <c r="B182" s="21">
        <v>6</v>
      </c>
      <c r="C182" s="21" t="s">
        <v>2146</v>
      </c>
      <c r="D182" s="21" t="s">
        <v>225</v>
      </c>
      <c r="E182" s="180" t="s">
        <v>524</v>
      </c>
    </row>
    <row r="183" spans="1:5" x14ac:dyDescent="0.25">
      <c r="A183" s="20">
        <v>111960</v>
      </c>
      <c r="B183" s="21">
        <v>6</v>
      </c>
      <c r="C183" s="21" t="s">
        <v>2146</v>
      </c>
      <c r="D183" s="21" t="s">
        <v>225</v>
      </c>
      <c r="E183" s="180" t="s">
        <v>524</v>
      </c>
    </row>
    <row r="184" spans="1:5" x14ac:dyDescent="0.25">
      <c r="A184" s="20">
        <v>150897</v>
      </c>
      <c r="B184" s="21">
        <v>6</v>
      </c>
      <c r="C184" s="21" t="s">
        <v>2146</v>
      </c>
      <c r="D184" s="21" t="s">
        <v>225</v>
      </c>
      <c r="E184" s="180" t="s">
        <v>524</v>
      </c>
    </row>
    <row r="185" spans="1:5" x14ac:dyDescent="0.25">
      <c r="A185" s="20">
        <v>150911</v>
      </c>
      <c r="B185" s="21">
        <v>6</v>
      </c>
      <c r="C185" s="21" t="s">
        <v>2146</v>
      </c>
      <c r="D185" s="21" t="s">
        <v>225</v>
      </c>
      <c r="E185" s="180" t="s">
        <v>524</v>
      </c>
    </row>
    <row r="186" spans="1:5" x14ac:dyDescent="0.25">
      <c r="A186" s="20">
        <v>151459</v>
      </c>
      <c r="B186" s="21">
        <v>6</v>
      </c>
      <c r="C186" s="21" t="s">
        <v>2146</v>
      </c>
      <c r="D186" s="21" t="s">
        <v>225</v>
      </c>
      <c r="E186" s="180" t="s">
        <v>524</v>
      </c>
    </row>
    <row r="187" spans="1:5" x14ac:dyDescent="0.25">
      <c r="A187" s="20">
        <v>152955</v>
      </c>
      <c r="B187" s="21">
        <v>6</v>
      </c>
      <c r="C187" s="21" t="s">
        <v>2146</v>
      </c>
      <c r="D187" s="21" t="s">
        <v>225</v>
      </c>
      <c r="E187" s="180" t="s">
        <v>524</v>
      </c>
    </row>
    <row r="188" spans="1:5" x14ac:dyDescent="0.25">
      <c r="A188" s="20">
        <v>153393</v>
      </c>
      <c r="B188" s="21">
        <v>6</v>
      </c>
      <c r="C188" s="21" t="s">
        <v>2146</v>
      </c>
      <c r="D188" s="21" t="s">
        <v>225</v>
      </c>
      <c r="E188" s="180" t="s">
        <v>524</v>
      </c>
    </row>
    <row r="189" spans="1:5" x14ac:dyDescent="0.25">
      <c r="A189" s="20">
        <v>3103002</v>
      </c>
      <c r="B189" s="21">
        <v>6</v>
      </c>
      <c r="C189" s="21" t="s">
        <v>2146</v>
      </c>
      <c r="D189" s="21" t="s">
        <v>225</v>
      </c>
      <c r="E189" s="180" t="s">
        <v>524</v>
      </c>
    </row>
    <row r="190" spans="1:5" x14ac:dyDescent="0.25">
      <c r="A190" s="20">
        <v>95374</v>
      </c>
      <c r="B190" s="21">
        <v>6</v>
      </c>
      <c r="C190" s="21" t="s">
        <v>2146</v>
      </c>
      <c r="D190" s="21" t="s">
        <v>537</v>
      </c>
      <c r="E190" s="180" t="s">
        <v>524</v>
      </c>
    </row>
    <row r="191" spans="1:5" x14ac:dyDescent="0.25">
      <c r="A191" s="20">
        <v>111872</v>
      </c>
      <c r="B191" s="21">
        <v>6</v>
      </c>
      <c r="C191" s="21" t="s">
        <v>2146</v>
      </c>
      <c r="D191" s="21" t="s">
        <v>537</v>
      </c>
      <c r="E191" s="180" t="s">
        <v>524</v>
      </c>
    </row>
    <row r="192" spans="1:5" x14ac:dyDescent="0.25">
      <c r="A192" s="20">
        <v>116423</v>
      </c>
      <c r="B192" s="21">
        <v>6</v>
      </c>
      <c r="C192" s="21" t="s">
        <v>2146</v>
      </c>
      <c r="D192" s="21" t="s">
        <v>537</v>
      </c>
      <c r="E192" s="180" t="s">
        <v>524</v>
      </c>
    </row>
    <row r="193" spans="1:5" x14ac:dyDescent="0.25">
      <c r="A193" s="20">
        <v>121064</v>
      </c>
      <c r="B193" s="21">
        <v>6</v>
      </c>
      <c r="C193" s="21" t="s">
        <v>2146</v>
      </c>
      <c r="D193" s="21" t="s">
        <v>537</v>
      </c>
      <c r="E193" s="180" t="s">
        <v>524</v>
      </c>
    </row>
    <row r="194" spans="1:5" x14ac:dyDescent="0.25">
      <c r="A194" s="20">
        <v>155414</v>
      </c>
      <c r="B194" s="21">
        <v>6</v>
      </c>
      <c r="C194" s="21" t="s">
        <v>2146</v>
      </c>
      <c r="D194" s="21" t="s">
        <v>537</v>
      </c>
      <c r="E194" s="180" t="s">
        <v>524</v>
      </c>
    </row>
    <row r="195" spans="1:5" x14ac:dyDescent="0.25">
      <c r="A195" s="20">
        <v>113549</v>
      </c>
      <c r="B195" s="21">
        <v>7</v>
      </c>
      <c r="C195" s="21" t="s">
        <v>2152</v>
      </c>
      <c r="D195" s="21" t="s">
        <v>2051</v>
      </c>
      <c r="E195" s="180" t="s">
        <v>524</v>
      </c>
    </row>
    <row r="196" spans="1:5" x14ac:dyDescent="0.25">
      <c r="A196" s="20">
        <v>87265</v>
      </c>
      <c r="B196" s="21">
        <v>7</v>
      </c>
      <c r="C196" s="21" t="s">
        <v>2152</v>
      </c>
      <c r="D196" s="21" t="s">
        <v>53</v>
      </c>
      <c r="E196" s="180" t="s">
        <v>524</v>
      </c>
    </row>
    <row r="197" spans="1:5" x14ac:dyDescent="0.25">
      <c r="A197" s="20">
        <v>87269</v>
      </c>
      <c r="B197" s="21">
        <v>7</v>
      </c>
      <c r="C197" s="21" t="s">
        <v>2152</v>
      </c>
      <c r="D197" s="21" t="s">
        <v>53</v>
      </c>
      <c r="E197" s="180" t="s">
        <v>524</v>
      </c>
    </row>
    <row r="198" spans="1:5" x14ac:dyDescent="0.25">
      <c r="A198" s="20">
        <v>87350</v>
      </c>
      <c r="B198" s="21">
        <v>7</v>
      </c>
      <c r="C198" s="21" t="s">
        <v>2152</v>
      </c>
      <c r="D198" s="21" t="s">
        <v>53</v>
      </c>
      <c r="E198" s="180" t="s">
        <v>524</v>
      </c>
    </row>
    <row r="199" spans="1:5" x14ac:dyDescent="0.25">
      <c r="A199" s="20">
        <v>87860</v>
      </c>
      <c r="B199" s="21">
        <v>7</v>
      </c>
      <c r="C199" s="21" t="s">
        <v>2152</v>
      </c>
      <c r="D199" s="21" t="s">
        <v>53</v>
      </c>
      <c r="E199" s="180" t="s">
        <v>524</v>
      </c>
    </row>
    <row r="200" spans="1:5" x14ac:dyDescent="0.25">
      <c r="A200" s="20">
        <v>89657</v>
      </c>
      <c r="B200" s="21">
        <v>7</v>
      </c>
      <c r="C200" s="21" t="s">
        <v>2152</v>
      </c>
      <c r="D200" s="21" t="s">
        <v>53</v>
      </c>
      <c r="E200" s="180" t="s">
        <v>524</v>
      </c>
    </row>
    <row r="201" spans="1:5" x14ac:dyDescent="0.25">
      <c r="A201" s="20">
        <v>95597</v>
      </c>
      <c r="B201" s="21">
        <v>7</v>
      </c>
      <c r="C201" s="21" t="s">
        <v>2152</v>
      </c>
      <c r="D201" s="21" t="s">
        <v>53</v>
      </c>
      <c r="E201" s="180" t="s">
        <v>524</v>
      </c>
    </row>
    <row r="202" spans="1:5" x14ac:dyDescent="0.25">
      <c r="A202" s="20">
        <v>95790</v>
      </c>
      <c r="B202" s="21">
        <v>7</v>
      </c>
      <c r="C202" s="21" t="s">
        <v>2152</v>
      </c>
      <c r="D202" s="21" t="s">
        <v>53</v>
      </c>
      <c r="E202" s="180" t="s">
        <v>524</v>
      </c>
    </row>
    <row r="203" spans="1:5" x14ac:dyDescent="0.25">
      <c r="A203" s="20">
        <v>113594</v>
      </c>
      <c r="B203" s="21">
        <v>7</v>
      </c>
      <c r="C203" s="21" t="s">
        <v>2152</v>
      </c>
      <c r="D203" s="21" t="s">
        <v>53</v>
      </c>
      <c r="E203" s="180" t="s">
        <v>524</v>
      </c>
    </row>
    <row r="204" spans="1:5" x14ac:dyDescent="0.25">
      <c r="A204" s="20">
        <v>116639</v>
      </c>
      <c r="B204" s="21">
        <v>7</v>
      </c>
      <c r="C204" s="21" t="s">
        <v>2152</v>
      </c>
      <c r="D204" s="21" t="s">
        <v>53</v>
      </c>
      <c r="E204" s="180" t="s">
        <v>524</v>
      </c>
    </row>
    <row r="205" spans="1:5" x14ac:dyDescent="0.25">
      <c r="A205" s="20">
        <v>116725</v>
      </c>
      <c r="B205" s="21">
        <v>7</v>
      </c>
      <c r="C205" s="21" t="s">
        <v>2152</v>
      </c>
      <c r="D205" s="21" t="s">
        <v>53</v>
      </c>
      <c r="E205" s="180" t="s">
        <v>524</v>
      </c>
    </row>
    <row r="206" spans="1:5" x14ac:dyDescent="0.25">
      <c r="A206" s="20">
        <v>118932</v>
      </c>
      <c r="B206" s="21">
        <v>7</v>
      </c>
      <c r="C206" s="21" t="s">
        <v>2152</v>
      </c>
      <c r="D206" s="21" t="s">
        <v>53</v>
      </c>
      <c r="E206" s="180" t="s">
        <v>524</v>
      </c>
    </row>
    <row r="207" spans="1:5" x14ac:dyDescent="0.25">
      <c r="A207" s="20">
        <v>154427</v>
      </c>
      <c r="B207" s="21">
        <v>7</v>
      </c>
      <c r="C207" s="21" t="s">
        <v>2152</v>
      </c>
      <c r="D207" s="21" t="s">
        <v>53</v>
      </c>
      <c r="E207" s="180" t="s">
        <v>524</v>
      </c>
    </row>
    <row r="208" spans="1:5" x14ac:dyDescent="0.25">
      <c r="A208" s="20">
        <v>172501</v>
      </c>
      <c r="B208" s="21">
        <v>7</v>
      </c>
      <c r="C208" s="21" t="s">
        <v>2152</v>
      </c>
      <c r="D208" s="21" t="s">
        <v>53</v>
      </c>
      <c r="E208" s="180" t="s">
        <v>524</v>
      </c>
    </row>
    <row r="209" spans="1:5" x14ac:dyDescent="0.25">
      <c r="A209" s="20">
        <v>175569</v>
      </c>
      <c r="B209" s="21">
        <v>7</v>
      </c>
      <c r="C209" s="21" t="s">
        <v>2152</v>
      </c>
      <c r="D209" s="21" t="s">
        <v>53</v>
      </c>
      <c r="E209" s="180" t="s">
        <v>524</v>
      </c>
    </row>
    <row r="210" spans="1:5" x14ac:dyDescent="0.25">
      <c r="A210" s="20">
        <v>176227</v>
      </c>
      <c r="B210" s="21">
        <v>7</v>
      </c>
      <c r="C210" s="21" t="s">
        <v>2152</v>
      </c>
      <c r="D210" s="21" t="s">
        <v>53</v>
      </c>
      <c r="E210" s="180" t="s">
        <v>524</v>
      </c>
    </row>
    <row r="211" spans="1:5" x14ac:dyDescent="0.25">
      <c r="A211" s="20">
        <v>178047</v>
      </c>
      <c r="B211" s="21">
        <v>7</v>
      </c>
      <c r="C211" s="21" t="s">
        <v>2152</v>
      </c>
      <c r="D211" s="21" t="s">
        <v>53</v>
      </c>
      <c r="E211" s="180" t="s">
        <v>524</v>
      </c>
    </row>
    <row r="212" spans="1:5" x14ac:dyDescent="0.25">
      <c r="A212" s="20">
        <v>3101406</v>
      </c>
      <c r="B212" s="21">
        <v>7</v>
      </c>
      <c r="C212" s="21" t="s">
        <v>2152</v>
      </c>
      <c r="D212" s="21" t="s">
        <v>53</v>
      </c>
      <c r="E212" s="180" t="s">
        <v>524</v>
      </c>
    </row>
    <row r="213" spans="1:5" x14ac:dyDescent="0.25">
      <c r="A213" s="20">
        <v>3103868</v>
      </c>
      <c r="B213" s="21">
        <v>7</v>
      </c>
      <c r="C213" s="21" t="s">
        <v>2152</v>
      </c>
      <c r="D213" s="21" t="s">
        <v>53</v>
      </c>
      <c r="E213" s="180" t="s">
        <v>524</v>
      </c>
    </row>
    <row r="214" spans="1:5" x14ac:dyDescent="0.25">
      <c r="A214" s="20">
        <v>3126752</v>
      </c>
      <c r="B214" s="21">
        <v>7</v>
      </c>
      <c r="C214" s="21" t="s">
        <v>2152</v>
      </c>
      <c r="D214" s="21" t="s">
        <v>53</v>
      </c>
      <c r="E214" s="180" t="s">
        <v>524</v>
      </c>
    </row>
    <row r="215" spans="1:5" x14ac:dyDescent="0.25">
      <c r="A215" s="20">
        <v>3130343</v>
      </c>
      <c r="B215" s="21">
        <v>7</v>
      </c>
      <c r="C215" s="21" t="s">
        <v>2152</v>
      </c>
      <c r="D215" s="21" t="s">
        <v>53</v>
      </c>
      <c r="E215" s="180" t="s">
        <v>524</v>
      </c>
    </row>
    <row r="216" spans="1:5" x14ac:dyDescent="0.25">
      <c r="A216" s="20">
        <v>87862</v>
      </c>
      <c r="B216" s="21">
        <v>7</v>
      </c>
      <c r="C216" s="21" t="s">
        <v>2152</v>
      </c>
      <c r="D216" s="21" t="s">
        <v>323</v>
      </c>
      <c r="E216" s="180" t="s">
        <v>524</v>
      </c>
    </row>
    <row r="217" spans="1:5" x14ac:dyDescent="0.25">
      <c r="A217" s="20">
        <v>119250</v>
      </c>
      <c r="B217" s="21">
        <v>7</v>
      </c>
      <c r="C217" s="21" t="s">
        <v>2152</v>
      </c>
      <c r="D217" s="21" t="s">
        <v>323</v>
      </c>
      <c r="E217" s="180" t="s">
        <v>524</v>
      </c>
    </row>
    <row r="218" spans="1:5" x14ac:dyDescent="0.25">
      <c r="A218" s="20">
        <v>123156</v>
      </c>
      <c r="B218" s="21">
        <v>7</v>
      </c>
      <c r="C218" s="21" t="s">
        <v>2152</v>
      </c>
      <c r="D218" s="21" t="s">
        <v>323</v>
      </c>
      <c r="E218" s="180" t="s">
        <v>524</v>
      </c>
    </row>
    <row r="219" spans="1:5" x14ac:dyDescent="0.25">
      <c r="A219" s="20">
        <v>87793</v>
      </c>
      <c r="B219" s="21">
        <v>7</v>
      </c>
      <c r="C219" s="21" t="s">
        <v>2152</v>
      </c>
      <c r="D219" s="21" t="s">
        <v>605</v>
      </c>
      <c r="E219" s="180" t="s">
        <v>524</v>
      </c>
    </row>
    <row r="220" spans="1:5" x14ac:dyDescent="0.25">
      <c r="A220" s="20">
        <v>105367</v>
      </c>
      <c r="B220" s="21">
        <v>7</v>
      </c>
      <c r="C220" s="21" t="s">
        <v>2152</v>
      </c>
      <c r="D220" s="21" t="s">
        <v>605</v>
      </c>
      <c r="E220" s="180" t="s">
        <v>524</v>
      </c>
    </row>
    <row r="221" spans="1:5" x14ac:dyDescent="0.25">
      <c r="A221" s="20">
        <v>110942</v>
      </c>
      <c r="B221" s="21">
        <v>7</v>
      </c>
      <c r="C221" s="21" t="s">
        <v>2152</v>
      </c>
      <c r="D221" s="21" t="s">
        <v>605</v>
      </c>
      <c r="E221" s="180" t="s">
        <v>524</v>
      </c>
    </row>
    <row r="222" spans="1:5" x14ac:dyDescent="0.25">
      <c r="A222" s="20">
        <v>177263</v>
      </c>
      <c r="B222" s="21">
        <v>7</v>
      </c>
      <c r="C222" s="21" t="s">
        <v>2152</v>
      </c>
      <c r="D222" s="21" t="s">
        <v>605</v>
      </c>
      <c r="E222" s="180" t="s">
        <v>524</v>
      </c>
    </row>
    <row r="223" spans="1:5" x14ac:dyDescent="0.25">
      <c r="A223" s="20">
        <v>87986</v>
      </c>
      <c r="B223" s="21">
        <v>7</v>
      </c>
      <c r="C223" s="21" t="s">
        <v>2152</v>
      </c>
      <c r="D223" s="21" t="s">
        <v>1230</v>
      </c>
      <c r="E223" s="180" t="s">
        <v>524</v>
      </c>
    </row>
    <row r="224" spans="1:5" x14ac:dyDescent="0.25">
      <c r="A224" s="20">
        <v>88495</v>
      </c>
      <c r="B224" s="21">
        <v>7</v>
      </c>
      <c r="C224" s="21" t="s">
        <v>2152</v>
      </c>
      <c r="D224" s="21" t="s">
        <v>482</v>
      </c>
      <c r="E224" s="180" t="s">
        <v>524</v>
      </c>
    </row>
    <row r="225" spans="1:5" x14ac:dyDescent="0.25">
      <c r="A225" s="20">
        <v>89995</v>
      </c>
      <c r="B225" s="21">
        <v>7</v>
      </c>
      <c r="C225" s="21" t="s">
        <v>2152</v>
      </c>
      <c r="D225" s="21" t="s">
        <v>482</v>
      </c>
      <c r="E225" s="180" t="s">
        <v>524</v>
      </c>
    </row>
    <row r="226" spans="1:5" x14ac:dyDescent="0.25">
      <c r="A226" s="20">
        <v>111947</v>
      </c>
      <c r="B226" s="21">
        <v>7</v>
      </c>
      <c r="C226" s="21" t="s">
        <v>2152</v>
      </c>
      <c r="D226" s="21" t="s">
        <v>482</v>
      </c>
      <c r="E226" s="180" t="s">
        <v>524</v>
      </c>
    </row>
    <row r="227" spans="1:5" x14ac:dyDescent="0.25">
      <c r="A227" s="20">
        <v>119522</v>
      </c>
      <c r="B227" s="21">
        <v>7</v>
      </c>
      <c r="C227" s="21" t="s">
        <v>2152</v>
      </c>
      <c r="D227" s="21" t="s">
        <v>482</v>
      </c>
      <c r="E227" s="180" t="s">
        <v>524</v>
      </c>
    </row>
    <row r="228" spans="1:5" x14ac:dyDescent="0.25">
      <c r="A228" s="20">
        <v>120639</v>
      </c>
      <c r="B228" s="21">
        <v>7</v>
      </c>
      <c r="C228" s="21" t="s">
        <v>2152</v>
      </c>
      <c r="D228" s="21" t="s">
        <v>482</v>
      </c>
      <c r="E228" s="180" t="s">
        <v>524</v>
      </c>
    </row>
    <row r="229" spans="1:5" x14ac:dyDescent="0.25">
      <c r="A229" s="20">
        <v>150732</v>
      </c>
      <c r="B229" s="21">
        <v>7</v>
      </c>
      <c r="C229" s="21" t="s">
        <v>2152</v>
      </c>
      <c r="D229" s="21" t="s">
        <v>482</v>
      </c>
      <c r="E229" s="180" t="s">
        <v>524</v>
      </c>
    </row>
    <row r="230" spans="1:5" x14ac:dyDescent="0.25">
      <c r="A230" s="20">
        <v>153258</v>
      </c>
      <c r="B230" s="21">
        <v>7</v>
      </c>
      <c r="C230" s="21" t="s">
        <v>2152</v>
      </c>
      <c r="D230" s="21" t="s">
        <v>482</v>
      </c>
      <c r="E230" s="180" t="s">
        <v>524</v>
      </c>
    </row>
    <row r="231" spans="1:5" x14ac:dyDescent="0.25">
      <c r="A231" s="20">
        <v>3103199</v>
      </c>
      <c r="B231" s="21">
        <v>7</v>
      </c>
      <c r="C231" s="21" t="s">
        <v>2152</v>
      </c>
      <c r="D231" s="21" t="s">
        <v>482</v>
      </c>
      <c r="E231" s="180" t="s">
        <v>524</v>
      </c>
    </row>
    <row r="232" spans="1:5" x14ac:dyDescent="0.25">
      <c r="A232" s="20">
        <v>97572</v>
      </c>
      <c r="B232" s="21">
        <v>7</v>
      </c>
      <c r="C232" s="21" t="s">
        <v>2152</v>
      </c>
      <c r="D232" s="21" t="s">
        <v>90</v>
      </c>
      <c r="E232" s="180" t="s">
        <v>524</v>
      </c>
    </row>
    <row r="233" spans="1:5" x14ac:dyDescent="0.25">
      <c r="A233" s="20">
        <v>153442</v>
      </c>
      <c r="B233" s="21">
        <v>7</v>
      </c>
      <c r="C233" s="21" t="s">
        <v>2152</v>
      </c>
      <c r="D233" s="21" t="s">
        <v>90</v>
      </c>
      <c r="E233" s="180" t="s">
        <v>524</v>
      </c>
    </row>
    <row r="234" spans="1:5" x14ac:dyDescent="0.25">
      <c r="A234" s="20">
        <v>164863</v>
      </c>
      <c r="B234" s="21">
        <v>7</v>
      </c>
      <c r="C234" s="21" t="s">
        <v>2152</v>
      </c>
      <c r="D234" s="21" t="s">
        <v>90</v>
      </c>
      <c r="E234" s="180" t="s">
        <v>524</v>
      </c>
    </row>
    <row r="235" spans="1:5" x14ac:dyDescent="0.25">
      <c r="A235" s="20">
        <v>105604</v>
      </c>
      <c r="B235" s="21">
        <v>7</v>
      </c>
      <c r="C235" s="21" t="s">
        <v>2152</v>
      </c>
      <c r="D235" s="21" t="s">
        <v>333</v>
      </c>
      <c r="E235" s="180" t="s">
        <v>524</v>
      </c>
    </row>
    <row r="236" spans="1:5" x14ac:dyDescent="0.25">
      <c r="A236" s="20">
        <v>106091</v>
      </c>
      <c r="B236" s="21">
        <v>7</v>
      </c>
      <c r="C236" s="21" t="s">
        <v>2152</v>
      </c>
      <c r="D236" s="21" t="s">
        <v>333</v>
      </c>
      <c r="E236" s="180" t="s">
        <v>524</v>
      </c>
    </row>
    <row r="237" spans="1:5" x14ac:dyDescent="0.25">
      <c r="A237" s="20">
        <v>110943</v>
      </c>
      <c r="B237" s="21">
        <v>7</v>
      </c>
      <c r="C237" s="21" t="s">
        <v>2152</v>
      </c>
      <c r="D237" s="21" t="s">
        <v>333</v>
      </c>
      <c r="E237" s="180" t="s">
        <v>524</v>
      </c>
    </row>
    <row r="238" spans="1:5" x14ac:dyDescent="0.25">
      <c r="A238" s="20">
        <v>153441</v>
      </c>
      <c r="B238" s="21">
        <v>7</v>
      </c>
      <c r="C238" s="21" t="s">
        <v>2152</v>
      </c>
      <c r="D238" s="21" t="s">
        <v>395</v>
      </c>
      <c r="E238" s="180" t="s">
        <v>524</v>
      </c>
    </row>
    <row r="239" spans="1:5" x14ac:dyDescent="0.25">
      <c r="A239" s="20">
        <v>153444</v>
      </c>
      <c r="B239" s="21">
        <v>7</v>
      </c>
      <c r="C239" s="21" t="s">
        <v>2152</v>
      </c>
      <c r="D239" s="21" t="s">
        <v>395</v>
      </c>
      <c r="E239" s="180" t="s">
        <v>524</v>
      </c>
    </row>
    <row r="240" spans="1:5" x14ac:dyDescent="0.25">
      <c r="A240" s="20">
        <v>153445</v>
      </c>
      <c r="B240" s="21">
        <v>7</v>
      </c>
      <c r="C240" s="21" t="s">
        <v>2152</v>
      </c>
      <c r="D240" s="21" t="s">
        <v>395</v>
      </c>
      <c r="E240" s="180" t="s">
        <v>524</v>
      </c>
    </row>
    <row r="241" spans="1:5" x14ac:dyDescent="0.25">
      <c r="A241" s="20">
        <v>153446</v>
      </c>
      <c r="B241" s="21">
        <v>7</v>
      </c>
      <c r="C241" s="21" t="s">
        <v>2152</v>
      </c>
      <c r="D241" s="21" t="s">
        <v>395</v>
      </c>
      <c r="E241" s="180" t="s">
        <v>524</v>
      </c>
    </row>
    <row r="242" spans="1:5" x14ac:dyDescent="0.25">
      <c r="A242" s="20">
        <v>87290</v>
      </c>
      <c r="B242" s="21">
        <v>7</v>
      </c>
      <c r="C242" s="21" t="s">
        <v>2152</v>
      </c>
      <c r="D242" s="21" t="s">
        <v>310</v>
      </c>
      <c r="E242" s="180" t="s">
        <v>524</v>
      </c>
    </row>
    <row r="243" spans="1:5" x14ac:dyDescent="0.25">
      <c r="A243" s="20">
        <v>87502</v>
      </c>
      <c r="B243" s="21">
        <v>7</v>
      </c>
      <c r="C243" s="21" t="s">
        <v>2152</v>
      </c>
      <c r="D243" s="21" t="s">
        <v>310</v>
      </c>
      <c r="E243" s="180" t="s">
        <v>524</v>
      </c>
    </row>
    <row r="244" spans="1:5" x14ac:dyDescent="0.25">
      <c r="A244" s="20">
        <v>87865</v>
      </c>
      <c r="B244" s="21">
        <v>7</v>
      </c>
      <c r="C244" s="21" t="s">
        <v>2152</v>
      </c>
      <c r="D244" s="21" t="s">
        <v>310</v>
      </c>
      <c r="E244" s="180" t="s">
        <v>524</v>
      </c>
    </row>
    <row r="245" spans="1:5" x14ac:dyDescent="0.25">
      <c r="A245" s="20">
        <v>88907</v>
      </c>
      <c r="B245" s="21">
        <v>7</v>
      </c>
      <c r="C245" s="21" t="s">
        <v>2152</v>
      </c>
      <c r="D245" s="21" t="s">
        <v>310</v>
      </c>
      <c r="E245" s="180" t="s">
        <v>524</v>
      </c>
    </row>
    <row r="246" spans="1:5" x14ac:dyDescent="0.25">
      <c r="A246" s="20">
        <v>89827</v>
      </c>
      <c r="B246" s="21">
        <v>7</v>
      </c>
      <c r="C246" s="21" t="s">
        <v>2152</v>
      </c>
      <c r="D246" s="21" t="s">
        <v>310</v>
      </c>
      <c r="E246" s="180" t="s">
        <v>524</v>
      </c>
    </row>
    <row r="247" spans="1:5" x14ac:dyDescent="0.25">
      <c r="A247" s="20">
        <v>94149</v>
      </c>
      <c r="B247" s="21">
        <v>7</v>
      </c>
      <c r="C247" s="21" t="s">
        <v>2152</v>
      </c>
      <c r="D247" s="21" t="s">
        <v>310</v>
      </c>
      <c r="E247" s="180" t="s">
        <v>524</v>
      </c>
    </row>
    <row r="248" spans="1:5" x14ac:dyDescent="0.25">
      <c r="A248" s="20">
        <v>94151</v>
      </c>
      <c r="B248" s="21">
        <v>7</v>
      </c>
      <c r="C248" s="21" t="s">
        <v>2152</v>
      </c>
      <c r="D248" s="21" t="s">
        <v>310</v>
      </c>
      <c r="E248" s="180" t="s">
        <v>524</v>
      </c>
    </row>
    <row r="249" spans="1:5" x14ac:dyDescent="0.25">
      <c r="A249" s="20">
        <v>106468</v>
      </c>
      <c r="B249" s="21">
        <v>7</v>
      </c>
      <c r="C249" s="21" t="s">
        <v>2152</v>
      </c>
      <c r="D249" s="21" t="s">
        <v>310</v>
      </c>
      <c r="E249" s="180" t="s">
        <v>524</v>
      </c>
    </row>
    <row r="250" spans="1:5" x14ac:dyDescent="0.25">
      <c r="A250" s="20">
        <v>107213</v>
      </c>
      <c r="B250" s="21">
        <v>7</v>
      </c>
      <c r="C250" s="21" t="s">
        <v>2152</v>
      </c>
      <c r="D250" s="21" t="s">
        <v>310</v>
      </c>
      <c r="E250" s="180" t="s">
        <v>524</v>
      </c>
    </row>
    <row r="251" spans="1:5" x14ac:dyDescent="0.25">
      <c r="A251" s="20">
        <v>110657</v>
      </c>
      <c r="B251" s="21">
        <v>7</v>
      </c>
      <c r="C251" s="21" t="s">
        <v>2152</v>
      </c>
      <c r="D251" s="21" t="s">
        <v>310</v>
      </c>
      <c r="E251" s="180" t="s">
        <v>524</v>
      </c>
    </row>
    <row r="252" spans="1:5" x14ac:dyDescent="0.25">
      <c r="A252" s="20">
        <v>110952</v>
      </c>
      <c r="B252" s="21">
        <v>7</v>
      </c>
      <c r="C252" s="21" t="s">
        <v>2152</v>
      </c>
      <c r="D252" s="21" t="s">
        <v>310</v>
      </c>
      <c r="E252" s="180" t="s">
        <v>524</v>
      </c>
    </row>
    <row r="253" spans="1:5" x14ac:dyDescent="0.25">
      <c r="A253" s="20">
        <v>111523</v>
      </c>
      <c r="B253" s="21">
        <v>7</v>
      </c>
      <c r="C253" s="21" t="s">
        <v>2152</v>
      </c>
      <c r="D253" s="21" t="s">
        <v>310</v>
      </c>
      <c r="E253" s="180" t="s">
        <v>524</v>
      </c>
    </row>
    <row r="254" spans="1:5" x14ac:dyDescent="0.25">
      <c r="A254" s="20">
        <v>118706</v>
      </c>
      <c r="B254" s="21">
        <v>7</v>
      </c>
      <c r="C254" s="21" t="s">
        <v>2152</v>
      </c>
      <c r="D254" s="21" t="s">
        <v>310</v>
      </c>
      <c r="E254" s="180" t="s">
        <v>524</v>
      </c>
    </row>
    <row r="255" spans="1:5" x14ac:dyDescent="0.25">
      <c r="A255" s="20">
        <v>153443</v>
      </c>
      <c r="B255" s="21">
        <v>7</v>
      </c>
      <c r="C255" s="21" t="s">
        <v>2152</v>
      </c>
      <c r="D255" s="21" t="s">
        <v>310</v>
      </c>
      <c r="E255" s="180" t="s">
        <v>524</v>
      </c>
    </row>
    <row r="256" spans="1:5" x14ac:dyDescent="0.25">
      <c r="A256" s="20">
        <v>167978</v>
      </c>
      <c r="B256" s="21">
        <v>7</v>
      </c>
      <c r="C256" s="21" t="s">
        <v>2152</v>
      </c>
      <c r="D256" s="21" t="s">
        <v>310</v>
      </c>
      <c r="E256" s="180" t="s">
        <v>524</v>
      </c>
    </row>
    <row r="257" spans="1:5" x14ac:dyDescent="0.25">
      <c r="A257" s="20">
        <v>178172</v>
      </c>
      <c r="B257" s="21">
        <v>7</v>
      </c>
      <c r="C257" s="21" t="s">
        <v>2152</v>
      </c>
      <c r="D257" s="21" t="s">
        <v>310</v>
      </c>
      <c r="E257" s="180" t="s">
        <v>524</v>
      </c>
    </row>
    <row r="258" spans="1:5" x14ac:dyDescent="0.25">
      <c r="A258" s="20">
        <v>3129652</v>
      </c>
      <c r="B258" s="21">
        <v>7</v>
      </c>
      <c r="C258" s="21" t="s">
        <v>2152</v>
      </c>
      <c r="D258" s="21" t="s">
        <v>310</v>
      </c>
      <c r="E258" s="180" t="s">
        <v>524</v>
      </c>
    </row>
    <row r="259" spans="1:5" x14ac:dyDescent="0.25">
      <c r="A259" s="20">
        <v>87588</v>
      </c>
      <c r="B259" s="21">
        <v>7</v>
      </c>
      <c r="C259" s="21" t="s">
        <v>2152</v>
      </c>
      <c r="D259" s="21" t="s">
        <v>46</v>
      </c>
      <c r="E259" s="180" t="s">
        <v>524</v>
      </c>
    </row>
    <row r="260" spans="1:5" x14ac:dyDescent="0.25">
      <c r="A260" s="20">
        <v>91000</v>
      </c>
      <c r="B260" s="21">
        <v>7</v>
      </c>
      <c r="C260" s="21" t="s">
        <v>2152</v>
      </c>
      <c r="D260" s="21" t="s">
        <v>46</v>
      </c>
      <c r="E260" s="180" t="s">
        <v>524</v>
      </c>
    </row>
    <row r="261" spans="1:5" x14ac:dyDescent="0.25">
      <c r="A261" s="20">
        <v>110738</v>
      </c>
      <c r="B261" s="21">
        <v>7</v>
      </c>
      <c r="C261" s="21" t="s">
        <v>2152</v>
      </c>
      <c r="D261" s="21" t="s">
        <v>46</v>
      </c>
      <c r="E261" s="180" t="s">
        <v>524</v>
      </c>
    </row>
    <row r="262" spans="1:5" x14ac:dyDescent="0.25">
      <c r="A262" s="20">
        <v>153518</v>
      </c>
      <c r="B262" s="21">
        <v>7</v>
      </c>
      <c r="C262" s="21" t="s">
        <v>2152</v>
      </c>
      <c r="D262" s="21" t="s">
        <v>46</v>
      </c>
      <c r="E262" s="180" t="s">
        <v>524</v>
      </c>
    </row>
    <row r="263" spans="1:5" x14ac:dyDescent="0.25">
      <c r="A263" s="20">
        <v>3115456</v>
      </c>
      <c r="B263" s="21">
        <v>7</v>
      </c>
      <c r="C263" s="21" t="s">
        <v>2152</v>
      </c>
      <c r="D263" s="21" t="s">
        <v>46</v>
      </c>
      <c r="E263" s="180" t="s">
        <v>524</v>
      </c>
    </row>
    <row r="264" spans="1:5" x14ac:dyDescent="0.25">
      <c r="A264" s="20">
        <v>170350</v>
      </c>
      <c r="B264" s="21">
        <v>7</v>
      </c>
      <c r="C264" s="21" t="s">
        <v>2152</v>
      </c>
      <c r="D264" s="21" t="s">
        <v>26</v>
      </c>
      <c r="E264" s="180" t="s">
        <v>524</v>
      </c>
    </row>
    <row r="265" spans="1:5" x14ac:dyDescent="0.25">
      <c r="A265" s="20">
        <v>170351</v>
      </c>
      <c r="B265" s="21">
        <v>7</v>
      </c>
      <c r="C265" s="21" t="s">
        <v>2152</v>
      </c>
      <c r="D265" s="21" t="s">
        <v>26</v>
      </c>
      <c r="E265" s="180" t="s">
        <v>524</v>
      </c>
    </row>
    <row r="266" spans="1:5" x14ac:dyDescent="0.25">
      <c r="A266" s="20">
        <v>175909</v>
      </c>
      <c r="B266" s="21">
        <v>7</v>
      </c>
      <c r="C266" s="21" t="s">
        <v>2152</v>
      </c>
      <c r="D266" s="21" t="s">
        <v>26</v>
      </c>
      <c r="E266" s="180" t="s">
        <v>524</v>
      </c>
    </row>
    <row r="267" spans="1:5" x14ac:dyDescent="0.25">
      <c r="A267" s="20">
        <v>105722</v>
      </c>
      <c r="B267" s="21">
        <v>7</v>
      </c>
      <c r="C267" s="21" t="s">
        <v>2152</v>
      </c>
      <c r="D267" s="21" t="s">
        <v>1088</v>
      </c>
      <c r="E267" s="180" t="s">
        <v>524</v>
      </c>
    </row>
    <row r="268" spans="1:5" x14ac:dyDescent="0.25">
      <c r="A268" s="20">
        <v>3103288</v>
      </c>
      <c r="B268" s="21">
        <v>7</v>
      </c>
      <c r="C268" s="21" t="s">
        <v>2152</v>
      </c>
      <c r="D268" s="21" t="s">
        <v>347</v>
      </c>
      <c r="E268" s="180" t="s">
        <v>524</v>
      </c>
    </row>
    <row r="269" spans="1:5" x14ac:dyDescent="0.25">
      <c r="A269" s="20">
        <v>87864</v>
      </c>
      <c r="B269" s="21">
        <v>7</v>
      </c>
      <c r="C269" s="21" t="s">
        <v>2152</v>
      </c>
      <c r="D269" s="21" t="s">
        <v>36</v>
      </c>
      <c r="E269" s="180" t="s">
        <v>524</v>
      </c>
    </row>
    <row r="270" spans="1:5" x14ac:dyDescent="0.25">
      <c r="A270" s="20">
        <v>88293</v>
      </c>
      <c r="B270" s="21">
        <v>7</v>
      </c>
      <c r="C270" s="21" t="s">
        <v>2152</v>
      </c>
      <c r="D270" s="21" t="s">
        <v>36</v>
      </c>
      <c r="E270" s="180" t="s">
        <v>524</v>
      </c>
    </row>
    <row r="271" spans="1:5" x14ac:dyDescent="0.25">
      <c r="A271" s="20">
        <v>91710</v>
      </c>
      <c r="B271" s="21">
        <v>7</v>
      </c>
      <c r="C271" s="21" t="s">
        <v>2152</v>
      </c>
      <c r="D271" s="21" t="s">
        <v>36</v>
      </c>
      <c r="E271" s="180" t="s">
        <v>524</v>
      </c>
    </row>
    <row r="272" spans="1:5" x14ac:dyDescent="0.25">
      <c r="A272" s="20">
        <v>94483</v>
      </c>
      <c r="B272" s="21">
        <v>7</v>
      </c>
      <c r="C272" s="21" t="s">
        <v>2152</v>
      </c>
      <c r="D272" s="21" t="s">
        <v>36</v>
      </c>
      <c r="E272" s="180" t="s">
        <v>524</v>
      </c>
    </row>
    <row r="273" spans="1:5" x14ac:dyDescent="0.25">
      <c r="A273" s="20">
        <v>105961</v>
      </c>
      <c r="B273" s="21">
        <v>7</v>
      </c>
      <c r="C273" s="21" t="s">
        <v>2152</v>
      </c>
      <c r="D273" s="21" t="s">
        <v>36</v>
      </c>
      <c r="E273" s="180" t="s">
        <v>524</v>
      </c>
    </row>
    <row r="274" spans="1:5" x14ac:dyDescent="0.25">
      <c r="A274" s="20">
        <v>110083</v>
      </c>
      <c r="B274" s="21">
        <v>7</v>
      </c>
      <c r="C274" s="21" t="s">
        <v>2152</v>
      </c>
      <c r="D274" s="21" t="s">
        <v>36</v>
      </c>
      <c r="E274" s="180" t="s">
        <v>524</v>
      </c>
    </row>
    <row r="275" spans="1:5" x14ac:dyDescent="0.25">
      <c r="A275" s="20">
        <v>118292</v>
      </c>
      <c r="B275" s="21">
        <v>7</v>
      </c>
      <c r="C275" s="21" t="s">
        <v>2152</v>
      </c>
      <c r="D275" s="21" t="s">
        <v>36</v>
      </c>
      <c r="E275" s="180" t="s">
        <v>524</v>
      </c>
    </row>
    <row r="276" spans="1:5" x14ac:dyDescent="0.25">
      <c r="A276" s="20">
        <v>119457</v>
      </c>
      <c r="B276" s="21">
        <v>7</v>
      </c>
      <c r="C276" s="21" t="s">
        <v>2152</v>
      </c>
      <c r="D276" s="21" t="s">
        <v>36</v>
      </c>
      <c r="E276" s="180" t="s">
        <v>524</v>
      </c>
    </row>
    <row r="277" spans="1:5" x14ac:dyDescent="0.25">
      <c r="A277" s="20">
        <v>119830</v>
      </c>
      <c r="B277" s="21">
        <v>7</v>
      </c>
      <c r="C277" s="21" t="s">
        <v>2152</v>
      </c>
      <c r="D277" s="21" t="s">
        <v>36</v>
      </c>
      <c r="E277" s="180" t="s">
        <v>524</v>
      </c>
    </row>
    <row r="278" spans="1:5" x14ac:dyDescent="0.25">
      <c r="A278" s="20">
        <v>122003</v>
      </c>
      <c r="B278" s="21">
        <v>7</v>
      </c>
      <c r="C278" s="21" t="s">
        <v>2152</v>
      </c>
      <c r="D278" s="21" t="s">
        <v>36</v>
      </c>
      <c r="E278" s="180" t="s">
        <v>524</v>
      </c>
    </row>
    <row r="279" spans="1:5" x14ac:dyDescent="0.25">
      <c r="A279" s="20">
        <v>153491</v>
      </c>
      <c r="B279" s="21">
        <v>7</v>
      </c>
      <c r="C279" s="21" t="s">
        <v>2152</v>
      </c>
      <c r="D279" s="21" t="s">
        <v>36</v>
      </c>
      <c r="E279" s="180" t="s">
        <v>524</v>
      </c>
    </row>
    <row r="280" spans="1:5" x14ac:dyDescent="0.25">
      <c r="A280" s="20">
        <v>155081</v>
      </c>
      <c r="B280" s="21">
        <v>7</v>
      </c>
      <c r="C280" s="21" t="s">
        <v>2152</v>
      </c>
      <c r="D280" s="21" t="s">
        <v>36</v>
      </c>
      <c r="E280" s="180" t="s">
        <v>524</v>
      </c>
    </row>
    <row r="281" spans="1:5" x14ac:dyDescent="0.25">
      <c r="A281" s="20">
        <v>172674</v>
      </c>
      <c r="B281" s="21">
        <v>7</v>
      </c>
      <c r="C281" s="21" t="s">
        <v>2152</v>
      </c>
      <c r="D281" s="21" t="s">
        <v>36</v>
      </c>
      <c r="E281" s="180" t="s">
        <v>524</v>
      </c>
    </row>
    <row r="282" spans="1:5" x14ac:dyDescent="0.25">
      <c r="A282" s="20">
        <v>173135</v>
      </c>
      <c r="B282" s="21">
        <v>7</v>
      </c>
      <c r="C282" s="21" t="s">
        <v>2152</v>
      </c>
      <c r="D282" s="21" t="s">
        <v>36</v>
      </c>
      <c r="E282" s="180" t="s">
        <v>524</v>
      </c>
    </row>
    <row r="283" spans="1:5" x14ac:dyDescent="0.25">
      <c r="A283" s="20">
        <v>176253</v>
      </c>
      <c r="B283" s="21">
        <v>7</v>
      </c>
      <c r="C283" s="21" t="s">
        <v>2152</v>
      </c>
      <c r="D283" s="21" t="s">
        <v>36</v>
      </c>
      <c r="E283" s="180" t="s">
        <v>524</v>
      </c>
    </row>
    <row r="284" spans="1:5" x14ac:dyDescent="0.25">
      <c r="A284" s="20">
        <v>177402</v>
      </c>
      <c r="B284" s="21">
        <v>7</v>
      </c>
      <c r="C284" s="21" t="s">
        <v>2152</v>
      </c>
      <c r="D284" s="21" t="s">
        <v>36</v>
      </c>
      <c r="E284" s="180" t="s">
        <v>524</v>
      </c>
    </row>
    <row r="285" spans="1:5" x14ac:dyDescent="0.25">
      <c r="A285" s="20">
        <v>91001</v>
      </c>
      <c r="B285" s="21">
        <v>7</v>
      </c>
      <c r="C285" s="21" t="s">
        <v>2152</v>
      </c>
      <c r="D285" s="21" t="s">
        <v>355</v>
      </c>
      <c r="E285" s="180" t="s">
        <v>524</v>
      </c>
    </row>
    <row r="286" spans="1:5" x14ac:dyDescent="0.25">
      <c r="A286" s="20">
        <v>110379</v>
      </c>
      <c r="B286" s="21">
        <v>7</v>
      </c>
      <c r="C286" s="21" t="s">
        <v>2152</v>
      </c>
      <c r="D286" s="21" t="s">
        <v>355</v>
      </c>
      <c r="E286" s="180" t="s">
        <v>524</v>
      </c>
    </row>
    <row r="287" spans="1:5" x14ac:dyDescent="0.25">
      <c r="A287" s="20">
        <v>111138</v>
      </c>
      <c r="B287" s="21">
        <v>7</v>
      </c>
      <c r="C287" s="21" t="s">
        <v>2152</v>
      </c>
      <c r="D287" s="21" t="s">
        <v>355</v>
      </c>
      <c r="E287" s="180" t="s">
        <v>524</v>
      </c>
    </row>
    <row r="288" spans="1:5" x14ac:dyDescent="0.25">
      <c r="A288" s="20">
        <v>105348</v>
      </c>
      <c r="B288" s="21">
        <v>8</v>
      </c>
      <c r="C288" s="21" t="s">
        <v>2166</v>
      </c>
      <c r="D288" s="21" t="s">
        <v>577</v>
      </c>
      <c r="E288" s="180" t="s">
        <v>524</v>
      </c>
    </row>
    <row r="289" spans="1:5" x14ac:dyDescent="0.25">
      <c r="A289" s="20">
        <v>106385</v>
      </c>
      <c r="B289" s="21">
        <v>8</v>
      </c>
      <c r="C289" s="21" t="s">
        <v>2166</v>
      </c>
      <c r="D289" s="21" t="s">
        <v>577</v>
      </c>
      <c r="E289" s="180" t="s">
        <v>524</v>
      </c>
    </row>
    <row r="290" spans="1:5" x14ac:dyDescent="0.25">
      <c r="A290" s="20">
        <v>3104130</v>
      </c>
      <c r="B290" s="21">
        <v>8</v>
      </c>
      <c r="C290" s="21" t="s">
        <v>2166</v>
      </c>
      <c r="D290" s="21" t="s">
        <v>577</v>
      </c>
      <c r="E290" s="180" t="s">
        <v>524</v>
      </c>
    </row>
    <row r="291" spans="1:5" x14ac:dyDescent="0.25">
      <c r="A291" s="20">
        <v>106476</v>
      </c>
      <c r="B291" s="21">
        <v>8</v>
      </c>
      <c r="C291" s="21" t="s">
        <v>2166</v>
      </c>
      <c r="D291" s="21" t="s">
        <v>1026</v>
      </c>
      <c r="E291" s="180" t="s">
        <v>524</v>
      </c>
    </row>
    <row r="292" spans="1:5" x14ac:dyDescent="0.25">
      <c r="A292" s="20">
        <v>88031</v>
      </c>
      <c r="B292" s="21">
        <v>9</v>
      </c>
      <c r="C292" s="21" t="s">
        <v>2156</v>
      </c>
      <c r="D292" s="21" t="s">
        <v>1236</v>
      </c>
      <c r="E292" s="180" t="s">
        <v>524</v>
      </c>
    </row>
    <row r="293" spans="1:5" x14ac:dyDescent="0.25">
      <c r="A293" s="20">
        <v>94466</v>
      </c>
      <c r="B293" s="21">
        <v>9</v>
      </c>
      <c r="C293" s="21" t="s">
        <v>2156</v>
      </c>
      <c r="D293" s="21" t="s">
        <v>1236</v>
      </c>
      <c r="E293" s="180" t="s">
        <v>524</v>
      </c>
    </row>
    <row r="294" spans="1:5" x14ac:dyDescent="0.25">
      <c r="A294" s="20">
        <v>114327</v>
      </c>
      <c r="B294" s="21">
        <v>9</v>
      </c>
      <c r="C294" s="21" t="s">
        <v>2156</v>
      </c>
      <c r="D294" s="21" t="s">
        <v>2177</v>
      </c>
      <c r="E294" s="180" t="s">
        <v>524</v>
      </c>
    </row>
    <row r="295" spans="1:5" x14ac:dyDescent="0.25">
      <c r="A295" s="20">
        <v>103803</v>
      </c>
      <c r="B295" s="21">
        <v>9</v>
      </c>
      <c r="C295" s="21" t="s">
        <v>2156</v>
      </c>
      <c r="D295" s="21" t="s">
        <v>2165</v>
      </c>
      <c r="E295" s="180" t="s">
        <v>524</v>
      </c>
    </row>
    <row r="296" spans="1:5" x14ac:dyDescent="0.25">
      <c r="A296" s="20">
        <v>94465</v>
      </c>
      <c r="B296" s="21">
        <v>9</v>
      </c>
      <c r="C296" s="21" t="s">
        <v>2156</v>
      </c>
      <c r="D296" s="21" t="s">
        <v>2162</v>
      </c>
      <c r="E296" s="180" t="s">
        <v>524</v>
      </c>
    </row>
    <row r="297" spans="1:5" x14ac:dyDescent="0.25">
      <c r="A297" s="20">
        <v>116394</v>
      </c>
      <c r="B297" s="21">
        <v>9</v>
      </c>
      <c r="C297" s="21" t="s">
        <v>2156</v>
      </c>
      <c r="D297" s="21" t="s">
        <v>2178</v>
      </c>
      <c r="E297" s="180" t="s">
        <v>524</v>
      </c>
    </row>
    <row r="298" spans="1:5" x14ac:dyDescent="0.25">
      <c r="A298" s="20">
        <v>155385</v>
      </c>
      <c r="B298" s="21">
        <v>9</v>
      </c>
      <c r="C298" s="21" t="s">
        <v>2156</v>
      </c>
      <c r="D298" s="21" t="s">
        <v>2178</v>
      </c>
      <c r="E298" s="180" t="s">
        <v>524</v>
      </c>
    </row>
    <row r="299" spans="1:5" x14ac:dyDescent="0.25">
      <c r="A299" s="20">
        <v>103757</v>
      </c>
      <c r="B299" s="21">
        <v>9</v>
      </c>
      <c r="C299" s="21" t="s">
        <v>2156</v>
      </c>
      <c r="D299" s="21" t="s">
        <v>610</v>
      </c>
      <c r="E299" s="180" t="s">
        <v>524</v>
      </c>
    </row>
    <row r="300" spans="1:5" x14ac:dyDescent="0.25">
      <c r="A300" s="20">
        <v>106537</v>
      </c>
      <c r="B300" s="21">
        <v>10</v>
      </c>
      <c r="C300" s="21" t="s">
        <v>2167</v>
      </c>
      <c r="D300" s="21" t="s">
        <v>2169</v>
      </c>
      <c r="E300" s="180" t="s">
        <v>524</v>
      </c>
    </row>
    <row r="301" spans="1:5" x14ac:dyDescent="0.25">
      <c r="A301" s="20">
        <v>105685</v>
      </c>
      <c r="B301" s="21">
        <v>10</v>
      </c>
      <c r="C301" s="21" t="s">
        <v>2167</v>
      </c>
      <c r="D301" s="21" t="s">
        <v>2168</v>
      </c>
      <c r="E301" s="180" t="s">
        <v>524</v>
      </c>
    </row>
    <row r="302" spans="1:5" x14ac:dyDescent="0.25">
      <c r="A302" s="20">
        <v>106538</v>
      </c>
      <c r="B302" s="21">
        <v>10</v>
      </c>
      <c r="C302" s="21" t="s">
        <v>2167</v>
      </c>
      <c r="D302" s="21" t="s">
        <v>2168</v>
      </c>
      <c r="E302" s="180" t="s">
        <v>524</v>
      </c>
    </row>
    <row r="303" spans="1:5" x14ac:dyDescent="0.25">
      <c r="A303" s="20">
        <v>112627</v>
      </c>
      <c r="B303" s="21">
        <v>11</v>
      </c>
      <c r="C303" s="21" t="s">
        <v>2174</v>
      </c>
      <c r="D303" s="21" t="s">
        <v>2118</v>
      </c>
      <c r="E303" s="180" t="s">
        <v>524</v>
      </c>
    </row>
    <row r="304" spans="1:5" x14ac:dyDescent="0.25">
      <c r="A304" s="20">
        <v>122213</v>
      </c>
      <c r="B304" s="21">
        <v>11</v>
      </c>
      <c r="C304" s="21" t="s">
        <v>2174</v>
      </c>
      <c r="D304" s="21" t="s">
        <v>2118</v>
      </c>
      <c r="E304" s="180" t="s">
        <v>524</v>
      </c>
    </row>
    <row r="305" spans="1:5" x14ac:dyDescent="0.25">
      <c r="A305" s="20">
        <v>94810</v>
      </c>
      <c r="B305" s="21">
        <v>13</v>
      </c>
      <c r="C305" s="21" t="s">
        <v>2150</v>
      </c>
      <c r="D305" s="21" t="s">
        <v>2164</v>
      </c>
      <c r="E305" s="180" t="s">
        <v>524</v>
      </c>
    </row>
    <row r="306" spans="1:5" x14ac:dyDescent="0.25">
      <c r="A306" s="20">
        <v>100208</v>
      </c>
      <c r="B306" s="21">
        <v>13</v>
      </c>
      <c r="C306" s="21" t="s">
        <v>2150</v>
      </c>
      <c r="D306" s="21" t="s">
        <v>2164</v>
      </c>
      <c r="E306" s="180" t="s">
        <v>524</v>
      </c>
    </row>
    <row r="307" spans="1:5" x14ac:dyDescent="0.25">
      <c r="A307" s="20">
        <v>100209</v>
      </c>
      <c r="B307" s="21">
        <v>13</v>
      </c>
      <c r="C307" s="21" t="s">
        <v>2150</v>
      </c>
      <c r="D307" s="21" t="s">
        <v>2164</v>
      </c>
      <c r="E307" s="180" t="s">
        <v>524</v>
      </c>
    </row>
    <row r="308" spans="1:5" x14ac:dyDescent="0.25">
      <c r="A308" s="20">
        <v>87452</v>
      </c>
      <c r="B308" s="21">
        <v>13</v>
      </c>
      <c r="C308" s="21" t="s">
        <v>2150</v>
      </c>
      <c r="D308" s="21" t="s">
        <v>583</v>
      </c>
      <c r="E308" s="180" t="s">
        <v>524</v>
      </c>
    </row>
    <row r="309" spans="1:5" x14ac:dyDescent="0.25">
      <c r="A309" s="20">
        <v>87863</v>
      </c>
      <c r="B309" s="21">
        <v>13</v>
      </c>
      <c r="C309" s="21" t="s">
        <v>2150</v>
      </c>
      <c r="D309" s="21" t="s">
        <v>583</v>
      </c>
      <c r="E309" s="180" t="s">
        <v>524</v>
      </c>
    </row>
    <row r="310" spans="1:5" x14ac:dyDescent="0.25">
      <c r="A310" s="20">
        <v>88049</v>
      </c>
      <c r="B310" s="21">
        <v>13</v>
      </c>
      <c r="C310" s="21" t="s">
        <v>2150</v>
      </c>
      <c r="D310" s="21" t="s">
        <v>583</v>
      </c>
      <c r="E310" s="180" t="s">
        <v>524</v>
      </c>
    </row>
    <row r="311" spans="1:5" x14ac:dyDescent="0.25">
      <c r="A311" s="20">
        <v>89951</v>
      </c>
      <c r="B311" s="21">
        <v>13</v>
      </c>
      <c r="C311" s="21" t="s">
        <v>2150</v>
      </c>
      <c r="D311" s="21" t="s">
        <v>583</v>
      </c>
      <c r="E311" s="180" t="s">
        <v>524</v>
      </c>
    </row>
    <row r="312" spans="1:5" x14ac:dyDescent="0.25">
      <c r="A312" s="20">
        <v>92855</v>
      </c>
      <c r="B312" s="21">
        <v>13</v>
      </c>
      <c r="C312" s="21" t="s">
        <v>2150</v>
      </c>
      <c r="D312" s="21" t="s">
        <v>583</v>
      </c>
      <c r="E312" s="180" t="s">
        <v>524</v>
      </c>
    </row>
    <row r="313" spans="1:5" x14ac:dyDescent="0.25">
      <c r="A313" s="20">
        <v>98962</v>
      </c>
      <c r="B313" s="21">
        <v>13</v>
      </c>
      <c r="C313" s="21" t="s">
        <v>2150</v>
      </c>
      <c r="D313" s="21" t="s">
        <v>583</v>
      </c>
      <c r="E313" s="180" t="s">
        <v>524</v>
      </c>
    </row>
    <row r="314" spans="1:5" x14ac:dyDescent="0.25">
      <c r="A314" s="20">
        <v>114586</v>
      </c>
      <c r="B314" s="21">
        <v>13</v>
      </c>
      <c r="C314" s="21" t="s">
        <v>2150</v>
      </c>
      <c r="D314" s="21" t="s">
        <v>583</v>
      </c>
      <c r="E314" s="180" t="s">
        <v>524</v>
      </c>
    </row>
    <row r="315" spans="1:5" x14ac:dyDescent="0.25">
      <c r="A315" s="20">
        <v>117360</v>
      </c>
      <c r="B315" s="21">
        <v>13</v>
      </c>
      <c r="C315" s="21" t="s">
        <v>2150</v>
      </c>
      <c r="D315" s="21" t="s">
        <v>583</v>
      </c>
      <c r="E315" s="180" t="s">
        <v>524</v>
      </c>
    </row>
    <row r="316" spans="1:5" x14ac:dyDescent="0.25">
      <c r="A316" s="20">
        <v>118784</v>
      </c>
      <c r="B316" s="21">
        <v>13</v>
      </c>
      <c r="C316" s="21" t="s">
        <v>2150</v>
      </c>
      <c r="D316" s="21" t="s">
        <v>583</v>
      </c>
      <c r="E316" s="180" t="s">
        <v>524</v>
      </c>
    </row>
    <row r="317" spans="1:5" x14ac:dyDescent="0.25">
      <c r="A317" s="20">
        <v>152978</v>
      </c>
      <c r="B317" s="21">
        <v>13</v>
      </c>
      <c r="C317" s="21" t="s">
        <v>2150</v>
      </c>
      <c r="D317" s="21" t="s">
        <v>583</v>
      </c>
      <c r="E317" s="180" t="s">
        <v>524</v>
      </c>
    </row>
    <row r="318" spans="1:5" x14ac:dyDescent="0.25">
      <c r="A318" s="20">
        <v>154607</v>
      </c>
      <c r="B318" s="21">
        <v>13</v>
      </c>
      <c r="C318" s="21" t="s">
        <v>2150</v>
      </c>
      <c r="D318" s="21" t="s">
        <v>583</v>
      </c>
      <c r="E318" s="180" t="s">
        <v>524</v>
      </c>
    </row>
    <row r="319" spans="1:5" x14ac:dyDescent="0.25">
      <c r="A319" s="20">
        <v>112354</v>
      </c>
      <c r="B319" s="21">
        <v>13</v>
      </c>
      <c r="C319" s="21" t="s">
        <v>2150</v>
      </c>
      <c r="D319" s="21" t="s">
        <v>1674</v>
      </c>
      <c r="E319" s="180" t="s">
        <v>524</v>
      </c>
    </row>
    <row r="320" spans="1:5" x14ac:dyDescent="0.25">
      <c r="A320" s="20">
        <v>115105</v>
      </c>
      <c r="B320" s="21">
        <v>13</v>
      </c>
      <c r="C320" s="21" t="s">
        <v>2150</v>
      </c>
      <c r="D320" s="21" t="s">
        <v>1674</v>
      </c>
      <c r="E320" s="180" t="s">
        <v>524</v>
      </c>
    </row>
    <row r="321" spans="1:5" x14ac:dyDescent="0.25">
      <c r="A321" s="20">
        <v>154316</v>
      </c>
      <c r="B321" s="21">
        <v>13</v>
      </c>
      <c r="C321" s="21" t="s">
        <v>2150</v>
      </c>
      <c r="D321" s="21" t="s">
        <v>1674</v>
      </c>
      <c r="E321" s="180" t="s">
        <v>524</v>
      </c>
    </row>
    <row r="322" spans="1:5" x14ac:dyDescent="0.25">
      <c r="A322" s="20">
        <v>87262</v>
      </c>
      <c r="B322" s="21">
        <v>13</v>
      </c>
      <c r="C322" s="21" t="s">
        <v>2150</v>
      </c>
      <c r="D322" s="21" t="s">
        <v>2151</v>
      </c>
      <c r="E322" s="179" t="s">
        <v>2188</v>
      </c>
    </row>
    <row r="323" spans="1:5" x14ac:dyDescent="0.25">
      <c r="A323" s="20">
        <v>88384</v>
      </c>
      <c r="B323" s="21">
        <v>13</v>
      </c>
      <c r="C323" s="21" t="s">
        <v>2150</v>
      </c>
      <c r="D323" s="21" t="s">
        <v>2157</v>
      </c>
      <c r="E323" s="180" t="s">
        <v>524</v>
      </c>
    </row>
    <row r="324" spans="1:5" x14ac:dyDescent="0.25">
      <c r="A324" s="20">
        <v>97297</v>
      </c>
      <c r="B324" s="21">
        <v>13</v>
      </c>
      <c r="C324" s="21" t="s">
        <v>2150</v>
      </c>
      <c r="D324" s="21" t="s">
        <v>2157</v>
      </c>
      <c r="E324" s="180" t="s">
        <v>524</v>
      </c>
    </row>
    <row r="325" spans="1:5" x14ac:dyDescent="0.25">
      <c r="A325" s="20">
        <v>98342</v>
      </c>
      <c r="B325" s="21">
        <v>13</v>
      </c>
      <c r="C325" s="21" t="s">
        <v>2150</v>
      </c>
      <c r="D325" s="21" t="s">
        <v>2157</v>
      </c>
      <c r="E325" s="180" t="s">
        <v>524</v>
      </c>
    </row>
    <row r="326" spans="1:5" x14ac:dyDescent="0.25">
      <c r="A326" s="20">
        <v>113292</v>
      </c>
      <c r="B326" s="21">
        <v>13</v>
      </c>
      <c r="C326" s="21" t="s">
        <v>2150</v>
      </c>
      <c r="D326" s="21" t="s">
        <v>2157</v>
      </c>
      <c r="E326" s="180" t="s">
        <v>524</v>
      </c>
    </row>
    <row r="327" spans="1:5" x14ac:dyDescent="0.25">
      <c r="A327" s="20">
        <v>113296</v>
      </c>
      <c r="B327" s="21">
        <v>13</v>
      </c>
      <c r="C327" s="21" t="s">
        <v>2150</v>
      </c>
      <c r="D327" s="21" t="s">
        <v>2157</v>
      </c>
      <c r="E327" s="180" t="s">
        <v>524</v>
      </c>
    </row>
    <row r="328" spans="1:5" x14ac:dyDescent="0.25">
      <c r="A328" s="20">
        <v>118273</v>
      </c>
      <c r="B328" s="21">
        <v>13</v>
      </c>
      <c r="C328" s="21" t="s">
        <v>2150</v>
      </c>
      <c r="D328" s="21" t="s">
        <v>2157</v>
      </c>
      <c r="E328" s="180" t="s">
        <v>524</v>
      </c>
    </row>
    <row r="329" spans="1:5" x14ac:dyDescent="0.25">
      <c r="A329" s="20">
        <v>151845</v>
      </c>
      <c r="B329" s="21">
        <v>13</v>
      </c>
      <c r="C329" s="21" t="s">
        <v>2150</v>
      </c>
      <c r="D329" s="21" t="s">
        <v>2157</v>
      </c>
      <c r="E329" s="180" t="s">
        <v>524</v>
      </c>
    </row>
    <row r="330" spans="1:5" x14ac:dyDescent="0.25">
      <c r="A330" s="20">
        <v>87302</v>
      </c>
      <c r="B330" s="21">
        <v>13</v>
      </c>
      <c r="C330" s="21" t="s">
        <v>2150</v>
      </c>
      <c r="D330" s="21" t="s">
        <v>2153</v>
      </c>
      <c r="E330" s="180" t="s">
        <v>524</v>
      </c>
    </row>
    <row r="331" spans="1:5" x14ac:dyDescent="0.25">
      <c r="A331" s="20">
        <v>87818</v>
      </c>
      <c r="B331" s="21">
        <v>13</v>
      </c>
      <c r="C331" s="21" t="s">
        <v>2150</v>
      </c>
      <c r="D331" s="21" t="s">
        <v>2154</v>
      </c>
      <c r="E331" s="180" t="s">
        <v>524</v>
      </c>
    </row>
    <row r="332" spans="1:5" x14ac:dyDescent="0.25">
      <c r="A332" s="20">
        <v>98567</v>
      </c>
      <c r="B332" s="21">
        <v>13</v>
      </c>
      <c r="C332" s="21" t="s">
        <v>2150</v>
      </c>
      <c r="D332" s="21" t="s">
        <v>588</v>
      </c>
      <c r="E332" s="180" t="s">
        <v>524</v>
      </c>
    </row>
    <row r="333" spans="1:5" x14ac:dyDescent="0.25">
      <c r="A333" s="20">
        <v>89953</v>
      </c>
      <c r="B333" s="21">
        <v>13</v>
      </c>
      <c r="C333" s="21" t="s">
        <v>2150</v>
      </c>
      <c r="D333" s="21" t="s">
        <v>566</v>
      </c>
      <c r="E333" s="180" t="s">
        <v>524</v>
      </c>
    </row>
    <row r="334" spans="1:5" x14ac:dyDescent="0.25">
      <c r="A334" s="20">
        <v>108181</v>
      </c>
      <c r="B334" s="21">
        <v>13</v>
      </c>
      <c r="C334" s="21" t="s">
        <v>2150</v>
      </c>
      <c r="D334" s="21" t="s">
        <v>566</v>
      </c>
      <c r="E334" s="180" t="s">
        <v>524</v>
      </c>
    </row>
    <row r="335" spans="1:5" x14ac:dyDescent="0.25">
      <c r="A335" s="20">
        <v>88250</v>
      </c>
      <c r="B335" s="21">
        <v>13</v>
      </c>
      <c r="C335" s="21" t="s">
        <v>2150</v>
      </c>
      <c r="D335" s="21" t="s">
        <v>1009</v>
      </c>
      <c r="E335" s="180" t="s">
        <v>524</v>
      </c>
    </row>
    <row r="336" spans="1:5" x14ac:dyDescent="0.25">
      <c r="A336" s="20">
        <v>88678</v>
      </c>
      <c r="B336" s="21">
        <v>13</v>
      </c>
      <c r="C336" s="21" t="s">
        <v>2150</v>
      </c>
      <c r="D336" s="21" t="s">
        <v>1009</v>
      </c>
      <c r="E336" s="180" t="s">
        <v>524</v>
      </c>
    </row>
    <row r="337" spans="1:5" x14ac:dyDescent="0.25">
      <c r="A337" s="20">
        <v>112638</v>
      </c>
      <c r="B337" s="21">
        <v>13</v>
      </c>
      <c r="C337" s="21" t="s">
        <v>2150</v>
      </c>
      <c r="D337" s="21" t="s">
        <v>1009</v>
      </c>
      <c r="E337" s="180" t="s">
        <v>524</v>
      </c>
    </row>
    <row r="338" spans="1:5" x14ac:dyDescent="0.25">
      <c r="A338" s="20">
        <v>114296</v>
      </c>
      <c r="B338" s="21">
        <v>13</v>
      </c>
      <c r="C338" s="21" t="s">
        <v>2150</v>
      </c>
      <c r="D338" s="21" t="s">
        <v>1009</v>
      </c>
      <c r="E338" s="180" t="s">
        <v>524</v>
      </c>
    </row>
    <row r="339" spans="1:5" x14ac:dyDescent="0.25">
      <c r="A339" s="20">
        <v>118003</v>
      </c>
      <c r="B339" s="21">
        <v>13</v>
      </c>
      <c r="C339" s="21" t="s">
        <v>2150</v>
      </c>
      <c r="D339" s="21" t="s">
        <v>1009</v>
      </c>
      <c r="E339" s="180" t="s">
        <v>524</v>
      </c>
    </row>
    <row r="340" spans="1:5" x14ac:dyDescent="0.25">
      <c r="A340" s="20">
        <v>150461</v>
      </c>
      <c r="B340" s="21">
        <v>13</v>
      </c>
      <c r="C340" s="21" t="s">
        <v>2150</v>
      </c>
      <c r="D340" s="21" t="s">
        <v>1009</v>
      </c>
      <c r="E340" s="180" t="s">
        <v>524</v>
      </c>
    </row>
    <row r="341" spans="1:5" x14ac:dyDescent="0.25">
      <c r="A341" s="20">
        <v>150893</v>
      </c>
      <c r="B341" s="21">
        <v>13</v>
      </c>
      <c r="C341" s="21" t="s">
        <v>2150</v>
      </c>
      <c r="D341" s="21" t="s">
        <v>1009</v>
      </c>
      <c r="E341" s="180" t="s">
        <v>524</v>
      </c>
    </row>
    <row r="342" spans="1:5" x14ac:dyDescent="0.25">
      <c r="A342" s="20">
        <v>175619</v>
      </c>
      <c r="B342" s="21">
        <v>13</v>
      </c>
      <c r="C342" s="21" t="s">
        <v>2150</v>
      </c>
      <c r="D342" s="21" t="s">
        <v>1009</v>
      </c>
      <c r="E342" s="180" t="s">
        <v>524</v>
      </c>
    </row>
    <row r="343" spans="1:5" x14ac:dyDescent="0.25">
      <c r="A343" s="20">
        <v>3102213</v>
      </c>
      <c r="B343" s="21">
        <v>13</v>
      </c>
      <c r="C343" s="21" t="s">
        <v>2150</v>
      </c>
      <c r="D343" s="21" t="s">
        <v>1009</v>
      </c>
      <c r="E343" s="180" t="s">
        <v>524</v>
      </c>
    </row>
    <row r="344" spans="1:5" x14ac:dyDescent="0.25">
      <c r="A344" s="20">
        <v>87795</v>
      </c>
      <c r="B344" s="21">
        <v>13</v>
      </c>
      <c r="C344" s="21" t="s">
        <v>2150</v>
      </c>
      <c r="D344" s="21" t="s">
        <v>1257</v>
      </c>
      <c r="E344" s="180" t="s">
        <v>524</v>
      </c>
    </row>
    <row r="345" spans="1:5" x14ac:dyDescent="0.25">
      <c r="A345" s="20">
        <v>150297</v>
      </c>
      <c r="B345" s="21">
        <v>13</v>
      </c>
      <c r="C345" s="21" t="s">
        <v>2150</v>
      </c>
      <c r="D345" s="21" t="s">
        <v>1257</v>
      </c>
      <c r="E345" s="180" t="s">
        <v>524</v>
      </c>
    </row>
    <row r="346" spans="1:5" x14ac:dyDescent="0.25">
      <c r="A346" s="20">
        <v>88002</v>
      </c>
      <c r="B346" s="21">
        <v>13</v>
      </c>
      <c r="C346" s="21" t="s">
        <v>2150</v>
      </c>
      <c r="D346" s="21" t="s">
        <v>2155</v>
      </c>
      <c r="E346" s="180" t="s">
        <v>524</v>
      </c>
    </row>
    <row r="347" spans="1:5" x14ac:dyDescent="0.25">
      <c r="A347" s="20">
        <v>121907</v>
      </c>
      <c r="B347" s="21">
        <v>13</v>
      </c>
      <c r="C347" s="21" t="s">
        <v>2150</v>
      </c>
      <c r="D347" s="21" t="s">
        <v>2155</v>
      </c>
      <c r="E347" s="179" t="s">
        <v>2188</v>
      </c>
    </row>
    <row r="348" spans="1:5" x14ac:dyDescent="0.25">
      <c r="A348" s="20">
        <v>89526</v>
      </c>
      <c r="B348" s="21">
        <v>13</v>
      </c>
      <c r="C348" s="21" t="s">
        <v>2150</v>
      </c>
      <c r="D348" s="21" t="s">
        <v>1193</v>
      </c>
      <c r="E348" s="180" t="s">
        <v>524</v>
      </c>
    </row>
    <row r="349" spans="1:5" x14ac:dyDescent="0.25">
      <c r="A349" s="20">
        <v>109421</v>
      </c>
      <c r="B349" s="21">
        <v>13</v>
      </c>
      <c r="C349" s="21" t="s">
        <v>2150</v>
      </c>
      <c r="D349" s="21" t="s">
        <v>1193</v>
      </c>
      <c r="E349" s="180" t="s">
        <v>524</v>
      </c>
    </row>
    <row r="350" spans="1:5" x14ac:dyDescent="0.25">
      <c r="A350" s="20">
        <v>90492</v>
      </c>
      <c r="B350" s="21">
        <v>13</v>
      </c>
      <c r="C350" s="21" t="s">
        <v>2150</v>
      </c>
      <c r="D350" s="21" t="s">
        <v>546</v>
      </c>
      <c r="E350" s="180" t="s">
        <v>524</v>
      </c>
    </row>
    <row r="351" spans="1:5" x14ac:dyDescent="0.25">
      <c r="A351" s="20">
        <v>95524</v>
      </c>
      <c r="B351" s="21">
        <v>13</v>
      </c>
      <c r="C351" s="21" t="s">
        <v>2150</v>
      </c>
      <c r="D351" s="21" t="s">
        <v>546</v>
      </c>
      <c r="E351" s="180" t="s">
        <v>524</v>
      </c>
    </row>
    <row r="352" spans="1:5" x14ac:dyDescent="0.25">
      <c r="A352" s="20">
        <v>116181</v>
      </c>
      <c r="B352" s="21">
        <v>13</v>
      </c>
      <c r="C352" s="21" t="s">
        <v>2150</v>
      </c>
      <c r="D352" s="21" t="s">
        <v>546</v>
      </c>
      <c r="E352" s="180" t="s">
        <v>524</v>
      </c>
    </row>
    <row r="353" spans="1:5" x14ac:dyDescent="0.25">
      <c r="A353" s="20">
        <v>153269</v>
      </c>
      <c r="B353" s="21">
        <v>13</v>
      </c>
      <c r="C353" s="21" t="s">
        <v>2150</v>
      </c>
      <c r="D353" s="21" t="s">
        <v>546</v>
      </c>
      <c r="E353" s="180" t="s">
        <v>524</v>
      </c>
    </row>
    <row r="354" spans="1:5" x14ac:dyDescent="0.25">
      <c r="A354" s="20">
        <v>178161</v>
      </c>
      <c r="B354" s="21">
        <v>13</v>
      </c>
      <c r="C354" s="21" t="s">
        <v>2150</v>
      </c>
      <c r="D354" s="21" t="s">
        <v>546</v>
      </c>
      <c r="E354" s="180" t="s">
        <v>524</v>
      </c>
    </row>
    <row r="355" spans="1:5" x14ac:dyDescent="0.25">
      <c r="A355" s="20">
        <v>109564</v>
      </c>
      <c r="B355" s="21">
        <v>13</v>
      </c>
      <c r="C355" s="21" t="s">
        <v>2150</v>
      </c>
      <c r="D355" s="21" t="s">
        <v>2172</v>
      </c>
      <c r="E355" s="180" t="s">
        <v>524</v>
      </c>
    </row>
    <row r="356" spans="1:5" x14ac:dyDescent="0.25">
      <c r="A356" s="20">
        <v>117449</v>
      </c>
      <c r="B356" s="21">
        <v>13</v>
      </c>
      <c r="C356" s="21" t="s">
        <v>2150</v>
      </c>
      <c r="D356" s="21" t="s">
        <v>2172</v>
      </c>
      <c r="E356" s="180" t="s">
        <v>524</v>
      </c>
    </row>
    <row r="357" spans="1:5" x14ac:dyDescent="0.25">
      <c r="A357" s="20">
        <v>3103725</v>
      </c>
      <c r="B357" s="21">
        <v>13</v>
      </c>
      <c r="C357" s="21" t="s">
        <v>2150</v>
      </c>
      <c r="D357" s="21" t="s">
        <v>2172</v>
      </c>
      <c r="E357" s="180" t="s">
        <v>524</v>
      </c>
    </row>
    <row r="358" spans="1:5" x14ac:dyDescent="0.25">
      <c r="A358" s="20">
        <v>173353</v>
      </c>
      <c r="B358" s="21">
        <v>14</v>
      </c>
      <c r="C358" s="21" t="s">
        <v>2182</v>
      </c>
      <c r="D358" s="21" t="s">
        <v>2183</v>
      </c>
      <c r="E358" s="180" t="s">
        <v>524</v>
      </c>
    </row>
    <row r="359" spans="1:5" x14ac:dyDescent="0.25">
      <c r="A359" s="20">
        <v>109430</v>
      </c>
      <c r="B359" s="21">
        <v>16</v>
      </c>
      <c r="C359" s="21" t="s">
        <v>2160</v>
      </c>
      <c r="D359" s="21" t="s">
        <v>632</v>
      </c>
      <c r="E359" s="180" t="s">
        <v>524</v>
      </c>
    </row>
    <row r="360" spans="1:5" x14ac:dyDescent="0.25">
      <c r="A360" s="20">
        <v>110660</v>
      </c>
      <c r="B360" s="21">
        <v>16</v>
      </c>
      <c r="C360" s="21" t="s">
        <v>2160</v>
      </c>
      <c r="D360" s="21" t="s">
        <v>632</v>
      </c>
      <c r="E360" s="180" t="s">
        <v>524</v>
      </c>
    </row>
    <row r="361" spans="1:5" x14ac:dyDescent="0.25">
      <c r="A361" s="20">
        <v>111515</v>
      </c>
      <c r="B361" s="21">
        <v>16</v>
      </c>
      <c r="C361" s="21" t="s">
        <v>2160</v>
      </c>
      <c r="D361" s="21" t="s">
        <v>632</v>
      </c>
      <c r="E361" s="180" t="s">
        <v>524</v>
      </c>
    </row>
    <row r="362" spans="1:5" x14ac:dyDescent="0.25">
      <c r="A362" s="20">
        <v>91314</v>
      </c>
      <c r="B362" s="21">
        <v>16</v>
      </c>
      <c r="C362" s="21" t="s">
        <v>2160</v>
      </c>
      <c r="D362" s="21" t="s">
        <v>2161</v>
      </c>
      <c r="E362" s="180" t="s">
        <v>524</v>
      </c>
    </row>
    <row r="363" spans="1:5" x14ac:dyDescent="0.25">
      <c r="A363" s="20">
        <v>110940</v>
      </c>
      <c r="B363" s="21">
        <v>16</v>
      </c>
      <c r="C363" s="21" t="s">
        <v>2160</v>
      </c>
      <c r="D363" s="21" t="s">
        <v>2161</v>
      </c>
      <c r="E363" s="180" t="s">
        <v>524</v>
      </c>
    </row>
    <row r="364" spans="1:5" x14ac:dyDescent="0.25">
      <c r="A364" s="20">
        <v>153503</v>
      </c>
      <c r="B364" s="21">
        <v>16</v>
      </c>
      <c r="C364" s="21" t="s">
        <v>2160</v>
      </c>
      <c r="D364" s="21" t="s">
        <v>2161</v>
      </c>
      <c r="E364" s="180" t="s">
        <v>524</v>
      </c>
    </row>
    <row r="365" spans="1:5" x14ac:dyDescent="0.25">
      <c r="A365" s="20">
        <v>105638</v>
      </c>
      <c r="B365" s="21">
        <v>16</v>
      </c>
      <c r="C365" s="21" t="s">
        <v>2160</v>
      </c>
      <c r="D365" s="21" t="s">
        <v>623</v>
      </c>
      <c r="E365" s="180" t="s">
        <v>524</v>
      </c>
    </row>
    <row r="366" spans="1:5" x14ac:dyDescent="0.25">
      <c r="A366" s="20">
        <v>106054</v>
      </c>
      <c r="B366" s="21">
        <v>16</v>
      </c>
      <c r="C366" s="21" t="s">
        <v>2160</v>
      </c>
      <c r="D366" s="21" t="s">
        <v>623</v>
      </c>
      <c r="E366" s="180" t="s">
        <v>524</v>
      </c>
    </row>
    <row r="367" spans="1:5" x14ac:dyDescent="0.25">
      <c r="A367" s="20">
        <v>98503</v>
      </c>
      <c r="B367" s="21">
        <v>16</v>
      </c>
      <c r="C367" s="21" t="s">
        <v>2160</v>
      </c>
      <c r="D367" s="21" t="s">
        <v>636</v>
      </c>
      <c r="E367" s="180" t="s">
        <v>524</v>
      </c>
    </row>
    <row r="368" spans="1:5" x14ac:dyDescent="0.25">
      <c r="A368" s="20">
        <v>105870</v>
      </c>
      <c r="B368" s="21">
        <v>16</v>
      </c>
      <c r="C368" s="21" t="s">
        <v>2160</v>
      </c>
      <c r="D368" s="21" t="s">
        <v>1016</v>
      </c>
      <c r="E368" s="180" t="s">
        <v>524</v>
      </c>
    </row>
    <row r="369" spans="1:1" x14ac:dyDescent="0.25">
      <c r="A369" s="19"/>
    </row>
    <row r="370" spans="1:1" x14ac:dyDescent="0.25">
      <c r="A370" s="19"/>
    </row>
    <row r="371" spans="1:1" x14ac:dyDescent="0.25">
      <c r="A371" s="19"/>
    </row>
    <row r="372" spans="1:1" x14ac:dyDescent="0.25">
      <c r="A372" s="19"/>
    </row>
    <row r="373" spans="1:1" x14ac:dyDescent="0.25">
      <c r="A373" s="19"/>
    </row>
    <row r="374" spans="1:1" x14ac:dyDescent="0.25">
      <c r="A374" s="19"/>
    </row>
    <row r="375" spans="1:1" x14ac:dyDescent="0.25">
      <c r="A375" s="19"/>
    </row>
    <row r="376" spans="1:1" x14ac:dyDescent="0.25">
      <c r="A376" s="19"/>
    </row>
    <row r="377" spans="1:1" x14ac:dyDescent="0.25">
      <c r="A377" s="19"/>
    </row>
    <row r="378" spans="1:1" x14ac:dyDescent="0.25">
      <c r="A378" s="19"/>
    </row>
    <row r="379" spans="1:1" x14ac:dyDescent="0.25">
      <c r="A379" s="19"/>
    </row>
    <row r="380" spans="1:1" x14ac:dyDescent="0.25">
      <c r="A380" s="19"/>
    </row>
    <row r="381" spans="1:1" x14ac:dyDescent="0.25">
      <c r="A381" s="19"/>
    </row>
    <row r="382" spans="1:1" x14ac:dyDescent="0.25">
      <c r="A382" s="19"/>
    </row>
    <row r="383" spans="1:1" x14ac:dyDescent="0.25">
      <c r="A383" s="19"/>
    </row>
  </sheetData>
  <mergeCells count="1">
    <mergeCell ref="B7:C7"/>
  </mergeCells>
  <conditionalFormatting sqref="A1:A368 A384:A1048576">
    <cfRule type="duplicateValues" dxfId="2" priority="4"/>
    <cfRule type="duplicateValues" dxfId="1" priority="5"/>
  </conditionalFormatting>
  <conditionalFormatting sqref="A1:A368 A384:A1048576">
    <cfRule type="duplicateValues" dxfId="0" priority="3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ORCHARD - CSG</vt:lpstr>
      <vt:lpstr>FACILITY - 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Lesly Valeska Castro Cardenas</dc:creator>
  <cp:lastModifiedBy>Cecilia Antonieta Bravo Navalón</cp:lastModifiedBy>
  <dcterms:created xsi:type="dcterms:W3CDTF">2023-09-29T16:05:17Z</dcterms:created>
  <dcterms:modified xsi:type="dcterms:W3CDTF">2023-11-15T12:56:15Z</dcterms:modified>
</cp:coreProperties>
</file>