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martino\OneDrive - SAG\ARCHIVOS_SAG\ESTADISTICAS\faenamiento\"/>
    </mc:Choice>
  </mc:AlternateContent>
  <bookViews>
    <workbookView xWindow="600" yWindow="90" windowWidth="21315" windowHeight="9465"/>
  </bookViews>
  <sheets>
    <sheet name="REGION POR MES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<sst xmlns="http://schemas.openxmlformats.org/spreadsheetml/2006/main" count="79" uniqueCount="40">
  <si>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</si>
  <si>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</si>
  <si>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</si>
  <si>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</si>
  <si>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</si>
  <si>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</si>
  <si>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</si>
  <si>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</si>
  <si>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</si>
  <si>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</si>
  <si>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</si>
  <si>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</si>
  <si>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</si>
  <si>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</si>
  <si>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</si>
  <si>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</si>
  <si>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</si>
  <si>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</si>
  <si>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</si>
  <si>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</si>
  <si>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</si>
  <si>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</si>
  <si>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</si>
  <si>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</si>
  <si>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</si>
  <si>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</si>
  <si>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</si>
  <si>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</si>
  <si>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</si>
  <si>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</si>
  <si>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</si>
  <si>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</si>
  <si>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</si>
  <si>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</si>
  <si>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</si>
  <si>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</si>
  <si>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</si>
  <si>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</si>
  <si>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</si>
  <si>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Faenas realizadas en plantas de la Región de Magallanes,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</si>
</sst>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2" fillId="0" borderId="3" xfId="1" applyNumberFormat="1" applyFont="1" applyFill="1" applyBorder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165" fontId="2" fillId="0" borderId="2" xfId="1" applyNumberFormat="1" applyFont="1" applyFill="1" applyBorder="1"/>
    <xf numFmtId="165" fontId="2" fillId="0" borderId="6" xfId="1" applyNumberFormat="1" applyFont="1" applyFill="1" applyBorder="1"/>
    <xf numFmtId="165" fontId="2" fillId="0" borderId="7" xfId="1" applyNumberFormat="1" applyFont="1" applyFill="1" applyBorder="1"/>
    <xf numFmtId="165" fontId="3" fillId="0" borderId="8" xfId="1" applyNumberFormat="1" applyFont="1" applyFill="1" applyBorder="1" applyAlignment="1">
      <alignment horizontal="center"/>
    </xf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165" fontId="4" fillId="0" borderId="0" xfId="1" quotePrefix="1" applyNumberFormat="1" applyFont="1" applyFill="1" applyAlignment="1">
      <alignment horizontal="left"/>
    </xf>
    <xf numFmtId="165" fontId="4" fillId="0" borderId="0" xfId="1" applyNumberFormat="1" applyFont="1" applyFill="1"/>
    <xf numFmtId="166" fontId="0" fillId="0" borderId="0" xfId="1" applyNumberFormat="1" applyFont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5" xfId="1" applyNumberFormat="1" applyFont="1" applyFill="1" applyBorder="1"/>
    <xf numFmtId="166" fontId="2" fillId="0" borderId="7" xfId="1" applyNumberFormat="1" applyFont="1" applyFill="1" applyBorder="1"/>
    <xf numFmtId="166" fontId="2" fillId="0" borderId="10" xfId="1" applyNumberFormat="1" applyFont="1" applyFill="1" applyBorder="1"/>
    <xf numFmtId="0" fontId="0" fillId="0" borderId="0" xfId="0" applyFill="1"/>
    <xf numFmtId="165" fontId="2" fillId="2" borderId="0" xfId="1" applyNumberFormat="1" applyFont="1" applyFill="1"/>
    <xf numFmtId="166" fontId="2" fillId="2" borderId="0" xfId="1" applyNumberFormat="1" applyFont="1" applyFill="1"/>
    <xf numFmtId="41" fontId="2" fillId="0" borderId="3" xfId="2" applyFont="1" applyFill="1" applyBorder="1"/>
    <xf numFmtId="41" fontId="2" fillId="0" borderId="5" xfId="2" applyFont="1" applyFill="1" applyBorder="1"/>
    <xf numFmtId="41" fontId="2" fillId="0" borderId="7" xfId="2" applyFont="1" applyFill="1" applyBorder="1"/>
    <xf numFmtId="41" fontId="2" fillId="2" borderId="0" xfId="2" applyFont="1" applyFill="1"/>
    <xf numFmtId="41" fontId="2" fillId="0" borderId="10" xfId="2" applyFont="1" applyFill="1" applyBorder="1"/>
    <xf numFmtId="165" fontId="3" fillId="0" borderId="11" xfId="1" applyNumberFormat="1" applyFont="1" applyFill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Q53"/>
  <sheetViews>
    <sheetView tabSelected="1" workbookViewId="0">
      <selection activeCell="U46" sqref="U46"/>
    </sheetView>
  </sheetViews>
  <sheetFormatPr baseColWidth="10" defaultRowHeight="15" x14ac:dyDescent="0.2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2.85546875" style="16" bestFit="1" customWidth="1"/>
    <col min="13" max="13" width="14" bestFit="1" customWidth="1"/>
    <col min="15" max="15" width="13.140625" bestFit="1" customWidth="1"/>
  </cols>
  <sheetData>
    <row r="9" spans="1:17" ht="18" x14ac:dyDescent="0.25">
      <c r="E9" s="14" t="s">
        <v>39</v>
      </c>
      <c r="F9" s="17"/>
      <c r="G9" s="1"/>
      <c r="H9" s="1"/>
      <c r="I9" s="1"/>
      <c r="J9" s="15"/>
    </row>
    <row r="10" spans="1:17" ht="15.75" thickBot="1" x14ac:dyDescent="0.3"/>
    <row r="11" spans="1:17" x14ac:dyDescent="0.25">
      <c r="A11" s="2"/>
      <c r="B11" s="2"/>
      <c r="C11" s="2"/>
      <c r="D11" s="2"/>
      <c r="E11" s="32" t="s">
        <v>27</v>
      </c>
      <c r="F11" s="34" t="s">
        <v>28</v>
      </c>
      <c r="G11" s="32" t="s">
        <v>29</v>
      </c>
      <c r="H11" s="32" t="s">
        <v>30</v>
      </c>
      <c r="I11" s="32" t="s">
        <v>31</v>
      </c>
      <c r="J11" s="32" t="s">
        <v>32</v>
      </c>
      <c r="K11" s="32" t="s">
        <v>33</v>
      </c>
      <c r="L11" s="32" t="s">
        <v>34</v>
      </c>
      <c r="M11" s="32" t="s">
        <v>35</v>
      </c>
      <c r="N11" s="32" t="s">
        <v>36</v>
      </c>
      <c r="O11" s="32" t="s">
        <v>37</v>
      </c>
      <c r="P11" s="32" t="s">
        <v>38</v>
      </c>
      <c r="Q11" s="30" t="s">
        <v>0</v>
      </c>
    </row>
    <row r="12" spans="1:17" ht="15.75" thickBot="1" x14ac:dyDescent="0.3">
      <c r="A12" s="3"/>
      <c r="B12" s="3"/>
      <c r="C12" s="3"/>
      <c r="D12" s="3"/>
      <c r="E12" s="33"/>
      <c r="F12" s="35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1"/>
    </row>
    <row r="13" spans="1:17" x14ac:dyDescent="0.25">
      <c r="A13" s="4" t="s">
        <v>1</v>
      </c>
      <c r="B13" s="2" t="s">
        <v>2</v>
      </c>
      <c r="C13" s="2" t="s">
        <v>3</v>
      </c>
      <c r="D13" s="5"/>
      <c r="E13" s="25">
        <v>377</v>
      </c>
      <c r="F13" s="18">
        <v>622</v>
      </c>
      <c r="G13" s="5">
        <v>899</v>
      </c>
      <c r="H13" s="5">
        <v>820</v>
      </c>
      <c r="I13" s="5">
        <v>710</v>
      </c>
      <c r="J13" s="5">
        <v>1191</v>
      </c>
      <c r="K13" s="5">
        <v>381</v>
      </c>
      <c r="L13" s="5">
        <v>351</v>
      </c>
      <c r="M13" s="5">
        <v>274</v>
      </c>
      <c r="N13" s="5">
        <v>162</v>
      </c>
      <c r="O13" s="5">
        <v>279</v>
      </c>
      <c r="P13" s="5">
        <v>274</v>
      </c>
      <c r="Q13" s="5">
        <f>SUM(E13:P13)</f>
        <v>6340</v>
      </c>
    </row>
    <row r="14" spans="1:17" x14ac:dyDescent="0.25">
      <c r="A14" s="4"/>
      <c r="B14" s="2"/>
      <c r="C14" s="2" t="s">
        <v>4</v>
      </c>
      <c r="D14" s="5"/>
      <c r="E14" s="25">
        <v>87423</v>
      </c>
      <c r="F14" s="18">
        <v>146491</v>
      </c>
      <c r="G14" s="5">
        <v>204298</v>
      </c>
      <c r="H14" s="5">
        <v>185309</v>
      </c>
      <c r="I14" s="5">
        <v>156879</v>
      </c>
      <c r="J14" s="5">
        <v>265513.40000000002</v>
      </c>
      <c r="K14" s="5">
        <v>76032</v>
      </c>
      <c r="L14" s="5">
        <v>69074</v>
      </c>
      <c r="M14" s="5">
        <v>54559</v>
      </c>
      <c r="N14" s="5">
        <v>32050</v>
      </c>
      <c r="O14" s="5">
        <v>61572</v>
      </c>
      <c r="P14" s="5">
        <v>61598</v>
      </c>
      <c r="Q14" s="5">
        <f t="shared" ref="Q14:Q52" si="0">SUM(E14:P14)</f>
        <v>1400798.4</v>
      </c>
    </row>
    <row r="15" spans="1:17" x14ac:dyDescent="0.25">
      <c r="A15" s="4" t="s">
        <v>5</v>
      </c>
      <c r="B15" s="6"/>
      <c r="C15" s="6" t="s">
        <v>6</v>
      </c>
      <c r="D15" s="7"/>
      <c r="E15" s="26">
        <v>178337</v>
      </c>
      <c r="F15" s="19">
        <v>298865</v>
      </c>
      <c r="G15" s="7">
        <v>416485</v>
      </c>
      <c r="H15" s="7">
        <v>377918</v>
      </c>
      <c r="I15" s="7">
        <v>319485</v>
      </c>
      <c r="J15" s="7">
        <v>532812.94999999995</v>
      </c>
      <c r="K15" s="7">
        <v>175098</v>
      </c>
      <c r="L15" s="7">
        <v>140761</v>
      </c>
      <c r="M15" s="7">
        <v>111147</v>
      </c>
      <c r="N15" s="7">
        <v>65408</v>
      </c>
      <c r="O15" s="7">
        <v>125656</v>
      </c>
      <c r="P15" s="7">
        <v>125710</v>
      </c>
      <c r="Q15" s="7">
        <f t="shared" si="0"/>
        <v>2867682.95</v>
      </c>
    </row>
    <row r="16" spans="1:17" x14ac:dyDescent="0.25">
      <c r="A16" s="4"/>
      <c r="B16" s="2" t="s">
        <v>7</v>
      </c>
      <c r="C16" s="2" t="s">
        <v>3</v>
      </c>
      <c r="D16" s="5"/>
      <c r="E16" s="25">
        <v>6</v>
      </c>
      <c r="F16" s="18">
        <v>8</v>
      </c>
      <c r="G16" s="5">
        <v>4</v>
      </c>
      <c r="H16" s="5">
        <v>8</v>
      </c>
      <c r="I16" s="5">
        <v>3</v>
      </c>
      <c r="J16" s="5">
        <v>11</v>
      </c>
      <c r="K16" s="5">
        <v>6</v>
      </c>
      <c r="L16" s="5">
        <v>18</v>
      </c>
      <c r="M16" s="5">
        <v>9</v>
      </c>
      <c r="N16" s="5">
        <v>13</v>
      </c>
      <c r="O16" s="5">
        <v>4</v>
      </c>
      <c r="P16" s="5">
        <v>1</v>
      </c>
      <c r="Q16" s="5">
        <f t="shared" si="0"/>
        <v>91</v>
      </c>
    </row>
    <row r="17" spans="1:17" x14ac:dyDescent="0.25">
      <c r="A17" s="4" t="s">
        <v>8</v>
      </c>
      <c r="B17" s="2"/>
      <c r="C17" s="2" t="s">
        <v>4</v>
      </c>
      <c r="D17" s="5"/>
      <c r="E17" s="25">
        <v>1882</v>
      </c>
      <c r="F17" s="18">
        <v>3044</v>
      </c>
      <c r="G17" s="5">
        <v>1401</v>
      </c>
      <c r="H17" s="5">
        <v>2766</v>
      </c>
      <c r="I17" s="5">
        <v>1019</v>
      </c>
      <c r="J17" s="5">
        <v>4079.4</v>
      </c>
      <c r="K17" s="5">
        <v>2135</v>
      </c>
      <c r="L17" s="5">
        <v>5839</v>
      </c>
      <c r="M17" s="5">
        <v>2689</v>
      </c>
      <c r="N17" s="5">
        <v>4155</v>
      </c>
      <c r="O17" s="5">
        <v>1252</v>
      </c>
      <c r="P17" s="5">
        <v>349</v>
      </c>
      <c r="Q17" s="5">
        <f t="shared" si="0"/>
        <v>30610.400000000001</v>
      </c>
    </row>
    <row r="18" spans="1:17" x14ac:dyDescent="0.25">
      <c r="A18" s="4"/>
      <c r="B18" s="6"/>
      <c r="C18" s="6" t="s">
        <v>6</v>
      </c>
      <c r="D18" s="7"/>
      <c r="E18" s="26">
        <v>3841</v>
      </c>
      <c r="F18" s="19">
        <v>6212</v>
      </c>
      <c r="G18" s="7">
        <v>2859</v>
      </c>
      <c r="H18" s="7">
        <v>5645</v>
      </c>
      <c r="I18" s="7">
        <v>2080</v>
      </c>
      <c r="J18" s="7">
        <v>8241.7999999999993</v>
      </c>
      <c r="K18" s="7">
        <v>4357</v>
      </c>
      <c r="L18" s="7">
        <v>11916</v>
      </c>
      <c r="M18" s="7">
        <v>5488</v>
      </c>
      <c r="N18" s="7">
        <v>8480</v>
      </c>
      <c r="O18" s="7">
        <v>2555</v>
      </c>
      <c r="P18" s="7">
        <v>712</v>
      </c>
      <c r="Q18" s="7">
        <f t="shared" si="0"/>
        <v>62386.8</v>
      </c>
    </row>
    <row r="19" spans="1:17" x14ac:dyDescent="0.25">
      <c r="A19" s="4" t="s">
        <v>9</v>
      </c>
      <c r="B19" s="2" t="s">
        <v>10</v>
      </c>
      <c r="C19" s="2" t="s">
        <v>3</v>
      </c>
      <c r="D19" s="5"/>
      <c r="E19" s="25">
        <v>36</v>
      </c>
      <c r="F19" s="18">
        <v>39</v>
      </c>
      <c r="G19" s="5">
        <v>55</v>
      </c>
      <c r="H19" s="5">
        <v>84</v>
      </c>
      <c r="I19" s="5">
        <v>106</v>
      </c>
      <c r="J19" s="5">
        <v>180</v>
      </c>
      <c r="K19" s="5">
        <v>81</v>
      </c>
      <c r="L19" s="5">
        <v>91</v>
      </c>
      <c r="M19" s="5">
        <v>77</v>
      </c>
      <c r="N19" s="5">
        <v>31</v>
      </c>
      <c r="O19" s="5">
        <v>11</v>
      </c>
      <c r="P19" s="5">
        <v>35</v>
      </c>
      <c r="Q19" s="5">
        <f t="shared" si="0"/>
        <v>826</v>
      </c>
    </row>
    <row r="20" spans="1:17" x14ac:dyDescent="0.25">
      <c r="A20" s="4"/>
      <c r="B20" s="2"/>
      <c r="C20" s="2" t="s">
        <v>4</v>
      </c>
      <c r="D20" s="5"/>
      <c r="E20" s="25">
        <v>10171</v>
      </c>
      <c r="F20" s="18">
        <v>11563</v>
      </c>
      <c r="G20" s="5">
        <v>15051</v>
      </c>
      <c r="H20" s="5">
        <v>22077</v>
      </c>
      <c r="I20" s="5">
        <v>27749</v>
      </c>
      <c r="J20" s="5">
        <v>49073.8</v>
      </c>
      <c r="K20" s="5">
        <v>25526</v>
      </c>
      <c r="L20" s="5">
        <v>27940</v>
      </c>
      <c r="M20" s="5">
        <v>24085</v>
      </c>
      <c r="N20" s="5">
        <v>8631</v>
      </c>
      <c r="O20" s="5">
        <v>4285</v>
      </c>
      <c r="P20" s="5">
        <v>9861</v>
      </c>
      <c r="Q20" s="5">
        <f t="shared" si="0"/>
        <v>236012.79999999999</v>
      </c>
    </row>
    <row r="21" spans="1:17" x14ac:dyDescent="0.25">
      <c r="A21" s="4" t="s">
        <v>11</v>
      </c>
      <c r="B21" s="6"/>
      <c r="C21" s="6" t="s">
        <v>6</v>
      </c>
      <c r="D21" s="7"/>
      <c r="E21" s="26">
        <v>20696</v>
      </c>
      <c r="F21" s="19">
        <v>23598</v>
      </c>
      <c r="G21" s="7">
        <v>30655</v>
      </c>
      <c r="H21" s="7">
        <v>44932</v>
      </c>
      <c r="I21" s="7">
        <v>56620</v>
      </c>
      <c r="J21" s="7">
        <v>99442.6</v>
      </c>
      <c r="K21" s="7">
        <v>51832</v>
      </c>
      <c r="L21" s="7">
        <v>56400</v>
      </c>
      <c r="M21" s="7">
        <v>48924</v>
      </c>
      <c r="N21" s="7">
        <v>17614</v>
      </c>
      <c r="O21" s="7">
        <v>8745</v>
      </c>
      <c r="P21" s="7">
        <v>20124</v>
      </c>
      <c r="Q21" s="7">
        <f t="shared" si="0"/>
        <v>479582.6</v>
      </c>
    </row>
    <row r="22" spans="1:17" x14ac:dyDescent="0.25">
      <c r="A22" s="4"/>
      <c r="B22" s="2" t="s">
        <v>12</v>
      </c>
      <c r="C22" s="2" t="s">
        <v>3</v>
      </c>
      <c r="D22" s="5"/>
      <c r="E22" s="25">
        <v>176</v>
      </c>
      <c r="F22" s="18">
        <v>151</v>
      </c>
      <c r="G22" s="5">
        <v>103</v>
      </c>
      <c r="H22" s="5">
        <v>116</v>
      </c>
      <c r="I22" s="5">
        <v>218</v>
      </c>
      <c r="J22" s="5">
        <v>1382</v>
      </c>
      <c r="K22" s="5">
        <v>235</v>
      </c>
      <c r="L22" s="5">
        <v>177</v>
      </c>
      <c r="M22" s="5">
        <v>146</v>
      </c>
      <c r="N22" s="5">
        <v>106</v>
      </c>
      <c r="O22" s="5">
        <v>133</v>
      </c>
      <c r="P22" s="5">
        <v>75</v>
      </c>
      <c r="Q22" s="5">
        <f t="shared" si="0"/>
        <v>3018</v>
      </c>
    </row>
    <row r="23" spans="1:17" x14ac:dyDescent="0.25">
      <c r="A23" s="4" t="s">
        <v>5</v>
      </c>
      <c r="B23" s="2"/>
      <c r="C23" s="2" t="s">
        <v>4</v>
      </c>
      <c r="D23" s="5"/>
      <c r="E23" s="25">
        <v>46270</v>
      </c>
      <c r="F23" s="18">
        <v>39541</v>
      </c>
      <c r="G23" s="5">
        <v>28390</v>
      </c>
      <c r="H23" s="5">
        <v>30209</v>
      </c>
      <c r="I23" s="5">
        <v>55929.154999999999</v>
      </c>
      <c r="J23" s="5">
        <v>326899.60000000003</v>
      </c>
      <c r="K23" s="5">
        <v>54238</v>
      </c>
      <c r="L23" s="5">
        <v>42119</v>
      </c>
      <c r="M23" s="5">
        <v>35392</v>
      </c>
      <c r="N23" s="5">
        <v>25354</v>
      </c>
      <c r="O23" s="5">
        <v>33039</v>
      </c>
      <c r="P23" s="5">
        <v>17007</v>
      </c>
      <c r="Q23" s="5">
        <f t="shared" si="0"/>
        <v>734387.755</v>
      </c>
    </row>
    <row r="24" spans="1:17" x14ac:dyDescent="0.25">
      <c r="A24" s="4"/>
      <c r="B24" s="6"/>
      <c r="C24" s="6" t="s">
        <v>6</v>
      </c>
      <c r="D24" s="7"/>
      <c r="E24" s="26">
        <v>94409</v>
      </c>
      <c r="F24" s="19">
        <v>80667</v>
      </c>
      <c r="G24" s="7">
        <v>57834</v>
      </c>
      <c r="H24" s="7">
        <v>61556</v>
      </c>
      <c r="I24" s="7">
        <v>112484.31</v>
      </c>
      <c r="J24" s="7">
        <v>655628.20000000007</v>
      </c>
      <c r="K24" s="7">
        <v>110128</v>
      </c>
      <c r="L24" s="7">
        <v>85753</v>
      </c>
      <c r="M24" s="7">
        <v>72116</v>
      </c>
      <c r="N24" s="7">
        <v>51742</v>
      </c>
      <c r="O24" s="7">
        <v>67426</v>
      </c>
      <c r="P24" s="7">
        <v>34708</v>
      </c>
      <c r="Q24" s="7">
        <f t="shared" si="0"/>
        <v>1484451.51</v>
      </c>
    </row>
    <row r="25" spans="1:17" x14ac:dyDescent="0.25">
      <c r="A25" s="4" t="s">
        <v>13</v>
      </c>
      <c r="B25" s="2" t="s">
        <v>14</v>
      </c>
      <c r="C25" s="2" t="s">
        <v>3</v>
      </c>
      <c r="D25" s="5"/>
      <c r="E25" s="25">
        <v>318</v>
      </c>
      <c r="F25" s="18">
        <v>119</v>
      </c>
      <c r="G25" s="5">
        <v>165</v>
      </c>
      <c r="H25" s="5">
        <v>314</v>
      </c>
      <c r="I25" s="5">
        <v>422</v>
      </c>
      <c r="J25" s="5">
        <v>695</v>
      </c>
      <c r="K25" s="5">
        <v>320</v>
      </c>
      <c r="L25" s="5">
        <v>190</v>
      </c>
      <c r="M25" s="5">
        <v>84</v>
      </c>
      <c r="N25" s="5">
        <v>143</v>
      </c>
      <c r="O25" s="5">
        <v>277</v>
      </c>
      <c r="P25" s="5">
        <v>231</v>
      </c>
      <c r="Q25" s="5">
        <f t="shared" si="0"/>
        <v>3278</v>
      </c>
    </row>
    <row r="26" spans="1:17" x14ac:dyDescent="0.25">
      <c r="A26" s="8"/>
      <c r="B26" s="2"/>
      <c r="C26" s="2" t="s">
        <v>4</v>
      </c>
      <c r="D26" s="5"/>
      <c r="E26" s="25">
        <v>68171</v>
      </c>
      <c r="F26" s="18">
        <v>25294</v>
      </c>
      <c r="G26" s="5">
        <v>38215</v>
      </c>
      <c r="H26" s="5">
        <v>65636</v>
      </c>
      <c r="I26" s="5">
        <v>82232</v>
      </c>
      <c r="J26" s="5">
        <v>149899.5</v>
      </c>
      <c r="K26" s="5">
        <v>64769</v>
      </c>
      <c r="L26" s="5">
        <v>38125</v>
      </c>
      <c r="M26" s="5">
        <v>16496</v>
      </c>
      <c r="N26" s="5">
        <v>28367</v>
      </c>
      <c r="O26" s="5">
        <v>55241</v>
      </c>
      <c r="P26" s="5">
        <v>47857</v>
      </c>
      <c r="Q26" s="5">
        <f t="shared" si="0"/>
        <v>680302.5</v>
      </c>
    </row>
    <row r="27" spans="1:17" x14ac:dyDescent="0.25">
      <c r="A27" s="8"/>
      <c r="B27" s="6"/>
      <c r="C27" s="6" t="s">
        <v>6</v>
      </c>
      <c r="D27" s="7"/>
      <c r="E27" s="26">
        <v>139048</v>
      </c>
      <c r="F27" s="19">
        <v>51610</v>
      </c>
      <c r="G27" s="7">
        <v>77595</v>
      </c>
      <c r="H27" s="7">
        <v>133364</v>
      </c>
      <c r="I27" s="7">
        <v>166829</v>
      </c>
      <c r="J27" s="7">
        <v>300082.38</v>
      </c>
      <c r="K27" s="7">
        <v>131796</v>
      </c>
      <c r="L27" s="7">
        <v>77627</v>
      </c>
      <c r="M27" s="7">
        <v>33618</v>
      </c>
      <c r="N27" s="7">
        <v>57891</v>
      </c>
      <c r="O27" s="7">
        <v>112736</v>
      </c>
      <c r="P27" s="7">
        <v>97667</v>
      </c>
      <c r="Q27" s="7">
        <f t="shared" si="0"/>
        <v>1379863.38</v>
      </c>
    </row>
    <row r="28" spans="1:17" x14ac:dyDescent="0.25">
      <c r="A28" s="8"/>
      <c r="B28" s="2" t="s">
        <v>15</v>
      </c>
      <c r="C28" s="2" t="s">
        <v>3</v>
      </c>
      <c r="D28" s="5"/>
      <c r="E28" s="25">
        <v>53</v>
      </c>
      <c r="F28" s="18">
        <v>52</v>
      </c>
      <c r="G28" s="5">
        <v>56</v>
      </c>
      <c r="H28" s="5">
        <v>67</v>
      </c>
      <c r="I28" s="5">
        <v>235</v>
      </c>
      <c r="J28" s="5">
        <v>177</v>
      </c>
      <c r="K28" s="5">
        <v>233</v>
      </c>
      <c r="L28" s="5">
        <v>110</v>
      </c>
      <c r="M28" s="5">
        <v>83</v>
      </c>
      <c r="N28" s="5">
        <v>213</v>
      </c>
      <c r="O28" s="5">
        <v>50</v>
      </c>
      <c r="P28" s="5">
        <v>90</v>
      </c>
      <c r="Q28" s="5">
        <f t="shared" si="0"/>
        <v>1419</v>
      </c>
    </row>
    <row r="29" spans="1:17" x14ac:dyDescent="0.25">
      <c r="A29" s="8"/>
      <c r="B29" s="2"/>
      <c r="C29" s="2" t="s">
        <v>4</v>
      </c>
      <c r="D29" s="5"/>
      <c r="E29" s="25">
        <v>7290</v>
      </c>
      <c r="F29" s="18">
        <v>6912</v>
      </c>
      <c r="G29" s="5">
        <v>7341</v>
      </c>
      <c r="H29" s="5">
        <v>9380</v>
      </c>
      <c r="I29" s="5">
        <v>33588</v>
      </c>
      <c r="J29" s="5">
        <v>25471.200000000001</v>
      </c>
      <c r="K29" s="5">
        <v>29594</v>
      </c>
      <c r="L29" s="5">
        <v>12924</v>
      </c>
      <c r="M29" s="5">
        <v>10950</v>
      </c>
      <c r="N29" s="5">
        <v>23383</v>
      </c>
      <c r="O29" s="5">
        <v>7302</v>
      </c>
      <c r="P29" s="5">
        <v>11893</v>
      </c>
      <c r="Q29" s="5">
        <f t="shared" si="0"/>
        <v>186028.2</v>
      </c>
    </row>
    <row r="30" spans="1:17" x14ac:dyDescent="0.25">
      <c r="A30" s="8"/>
      <c r="B30" s="6"/>
      <c r="C30" s="6" t="s">
        <v>6</v>
      </c>
      <c r="D30" s="7"/>
      <c r="E30" s="26">
        <v>14877</v>
      </c>
      <c r="F30" s="19">
        <v>14106</v>
      </c>
      <c r="G30" s="7">
        <v>14982</v>
      </c>
      <c r="H30" s="7">
        <v>19130</v>
      </c>
      <c r="I30" s="7">
        <v>68216</v>
      </c>
      <c r="J30" s="7">
        <v>51625.4</v>
      </c>
      <c r="K30" s="7">
        <v>50395</v>
      </c>
      <c r="L30" s="7">
        <v>26375</v>
      </c>
      <c r="M30" s="7">
        <v>22347</v>
      </c>
      <c r="N30" s="7">
        <v>47720</v>
      </c>
      <c r="O30" s="7">
        <v>14902</v>
      </c>
      <c r="P30" s="7">
        <v>24271</v>
      </c>
      <c r="Q30" s="7">
        <f t="shared" si="0"/>
        <v>368946.4</v>
      </c>
    </row>
    <row r="31" spans="1:17" x14ac:dyDescent="0.25">
      <c r="A31" s="8"/>
      <c r="B31" s="2" t="s">
        <v>16</v>
      </c>
      <c r="C31" s="2" t="s">
        <v>17</v>
      </c>
      <c r="D31" s="5"/>
      <c r="E31" s="25">
        <v>966</v>
      </c>
      <c r="F31" s="18">
        <v>991</v>
      </c>
      <c r="G31" s="5">
        <v>1282</v>
      </c>
      <c r="H31" s="5">
        <v>1409</v>
      </c>
      <c r="I31" s="5">
        <v>1694</v>
      </c>
      <c r="J31" s="5">
        <v>3636</v>
      </c>
      <c r="K31" s="5">
        <v>1256</v>
      </c>
      <c r="L31" s="5">
        <v>937</v>
      </c>
      <c r="M31" s="5">
        <v>673</v>
      </c>
      <c r="N31" s="5">
        <v>668</v>
      </c>
      <c r="O31" s="5">
        <v>754</v>
      </c>
      <c r="P31" s="5">
        <v>706</v>
      </c>
      <c r="Q31" s="5">
        <f t="shared" si="0"/>
        <v>14972</v>
      </c>
    </row>
    <row r="32" spans="1:17" x14ac:dyDescent="0.25">
      <c r="A32" s="8"/>
      <c r="B32" s="2"/>
      <c r="C32" s="2" t="s">
        <v>18</v>
      </c>
      <c r="D32" s="5"/>
      <c r="E32" s="25">
        <v>221207</v>
      </c>
      <c r="F32" s="18">
        <v>232845</v>
      </c>
      <c r="G32" s="5">
        <v>294696</v>
      </c>
      <c r="H32" s="5">
        <v>315377</v>
      </c>
      <c r="I32" s="5">
        <v>357396.15500000003</v>
      </c>
      <c r="J32" s="5">
        <v>820936.89999999991</v>
      </c>
      <c r="K32" s="5">
        <v>252294</v>
      </c>
      <c r="L32" s="5">
        <v>196021</v>
      </c>
      <c r="M32" s="5">
        <v>144171</v>
      </c>
      <c r="N32" s="5">
        <v>121940</v>
      </c>
      <c r="O32" s="5">
        <v>162691</v>
      </c>
      <c r="P32" s="5">
        <v>148565</v>
      </c>
      <c r="Q32" s="5">
        <f t="shared" si="0"/>
        <v>3268140.0549999997</v>
      </c>
    </row>
    <row r="33" spans="1:17" ht="15.75" thickBot="1" x14ac:dyDescent="0.3">
      <c r="A33" s="9"/>
      <c r="B33" s="3"/>
      <c r="C33" s="3" t="s">
        <v>19</v>
      </c>
      <c r="D33" s="10"/>
      <c r="E33" s="27">
        <v>451208</v>
      </c>
      <c r="F33" s="20">
        <v>475058</v>
      </c>
      <c r="G33" s="10">
        <v>600410</v>
      </c>
      <c r="H33" s="10">
        <v>642545</v>
      </c>
      <c r="I33" s="10">
        <v>725714.31</v>
      </c>
      <c r="J33" s="10">
        <v>1647833.3299999998</v>
      </c>
      <c r="K33" s="10">
        <v>523606</v>
      </c>
      <c r="L33" s="10">
        <v>398832</v>
      </c>
      <c r="M33" s="10">
        <v>293640</v>
      </c>
      <c r="N33" s="10">
        <v>248855</v>
      </c>
      <c r="O33" s="10">
        <v>332020</v>
      </c>
      <c r="P33" s="10">
        <v>303192</v>
      </c>
      <c r="Q33" s="10">
        <f t="shared" si="0"/>
        <v>6642913.6399999997</v>
      </c>
    </row>
    <row r="34" spans="1:17" s="22" customFormat="1" ht="15.75" thickBot="1" x14ac:dyDescent="0.3">
      <c r="A34" s="23"/>
      <c r="B34" s="23"/>
      <c r="C34" s="23"/>
      <c r="D34" s="23"/>
      <c r="E34" s="28"/>
      <c r="F34" s="24"/>
      <c r="G34" s="23"/>
      <c r="H34" s="23"/>
      <c r="I34" s="23"/>
      <c r="J34" s="23"/>
      <c r="K34" s="23"/>
      <c r="L34" s="23"/>
      <c r="M34" s="23"/>
      <c r="N34" s="23"/>
      <c r="O34" s="23"/>
      <c r="P34" s="23">
        <v>0</v>
      </c>
      <c r="Q34" s="23"/>
    </row>
    <row r="35" spans="1:17" x14ac:dyDescent="0.25">
      <c r="A35" s="11" t="s">
        <v>5</v>
      </c>
      <c r="B35" s="12" t="s">
        <v>20</v>
      </c>
      <c r="C35" s="12" t="s">
        <v>3</v>
      </c>
      <c r="D35" s="13"/>
      <c r="E35" s="29">
        <v>310</v>
      </c>
      <c r="F35" s="21">
        <v>271</v>
      </c>
      <c r="G35" s="13">
        <v>16</v>
      </c>
      <c r="H35" s="13">
        <v>140</v>
      </c>
      <c r="I35" s="13">
        <v>155</v>
      </c>
      <c r="J35" s="13">
        <v>30</v>
      </c>
      <c r="K35" s="13">
        <v>130</v>
      </c>
      <c r="L35" s="13">
        <v>65</v>
      </c>
      <c r="M35" s="13">
        <v>123</v>
      </c>
      <c r="N35" s="13">
        <v>58</v>
      </c>
      <c r="O35" s="13">
        <v>225</v>
      </c>
      <c r="P35" s="13">
        <v>743</v>
      </c>
      <c r="Q35" s="13">
        <f t="shared" si="0"/>
        <v>2266</v>
      </c>
    </row>
    <row r="36" spans="1:17" x14ac:dyDescent="0.25">
      <c r="A36" s="4"/>
      <c r="B36" s="2"/>
      <c r="C36" s="2" t="s">
        <v>4</v>
      </c>
      <c r="D36" s="5"/>
      <c r="E36" s="25">
        <v>6950.7</v>
      </c>
      <c r="F36" s="18">
        <v>6770.8</v>
      </c>
      <c r="G36" s="5">
        <v>367</v>
      </c>
      <c r="H36" s="5">
        <v>3650.8</v>
      </c>
      <c r="I36" s="5">
        <v>3944.2</v>
      </c>
      <c r="J36" s="5">
        <v>540</v>
      </c>
      <c r="K36" s="5">
        <v>3229</v>
      </c>
      <c r="L36" s="5">
        <v>1170</v>
      </c>
      <c r="M36" s="5">
        <v>2596</v>
      </c>
      <c r="N36" s="5">
        <v>1598</v>
      </c>
      <c r="O36" s="5">
        <v>5092</v>
      </c>
      <c r="P36" s="5">
        <v>15990.1</v>
      </c>
      <c r="Q36" s="5">
        <f t="shared" si="0"/>
        <v>51898.6</v>
      </c>
    </row>
    <row r="37" spans="1:17" x14ac:dyDescent="0.25">
      <c r="A37" s="4" t="s">
        <v>8</v>
      </c>
      <c r="B37" s="6"/>
      <c r="C37" s="6" t="s">
        <v>6</v>
      </c>
      <c r="D37" s="7"/>
      <c r="E37" s="26">
        <v>14173.4</v>
      </c>
      <c r="F37" s="19">
        <v>13778.6</v>
      </c>
      <c r="G37" s="7">
        <v>734</v>
      </c>
      <c r="H37" s="7">
        <v>7442.6</v>
      </c>
      <c r="I37" s="7">
        <v>7888.4</v>
      </c>
      <c r="J37" s="7">
        <v>1080</v>
      </c>
      <c r="K37" s="7">
        <v>6581</v>
      </c>
      <c r="L37" s="7">
        <v>2340</v>
      </c>
      <c r="M37" s="7">
        <v>5252</v>
      </c>
      <c r="N37" s="7">
        <v>3261</v>
      </c>
      <c r="O37" s="7">
        <v>10392</v>
      </c>
      <c r="P37" s="7">
        <v>32036.2</v>
      </c>
      <c r="Q37" s="7">
        <f t="shared" si="0"/>
        <v>104959.2</v>
      </c>
    </row>
    <row r="38" spans="1:17" x14ac:dyDescent="0.25">
      <c r="A38" s="4"/>
      <c r="B38" s="2" t="s">
        <v>21</v>
      </c>
      <c r="C38" s="2" t="s">
        <v>3</v>
      </c>
      <c r="D38" s="5"/>
      <c r="E38" s="25">
        <v>30759</v>
      </c>
      <c r="F38" s="18">
        <v>41485</v>
      </c>
      <c r="G38" s="5">
        <v>28194</v>
      </c>
      <c r="H38" s="5">
        <v>17057</v>
      </c>
      <c r="I38" s="5">
        <v>5410</v>
      </c>
      <c r="J38" s="5">
        <v>585</v>
      </c>
      <c r="K38" s="5">
        <v>58</v>
      </c>
      <c r="L38" s="5">
        <v>28</v>
      </c>
      <c r="M38" s="5">
        <v>163</v>
      </c>
      <c r="N38" s="5">
        <v>323</v>
      </c>
      <c r="O38" s="5">
        <v>693</v>
      </c>
      <c r="P38" s="5">
        <v>384</v>
      </c>
      <c r="Q38" s="5">
        <f t="shared" si="0"/>
        <v>125139</v>
      </c>
    </row>
    <row r="39" spans="1:17" x14ac:dyDescent="0.25">
      <c r="A39" s="4" t="s">
        <v>9</v>
      </c>
      <c r="B39" s="2"/>
      <c r="C39" s="2" t="s">
        <v>4</v>
      </c>
      <c r="D39" s="5"/>
      <c r="E39" s="25">
        <v>548796.69999999995</v>
      </c>
      <c r="F39" s="18">
        <v>750355</v>
      </c>
      <c r="G39" s="5">
        <v>480708.89999999997</v>
      </c>
      <c r="H39" s="5">
        <v>286912.2</v>
      </c>
      <c r="I39" s="5">
        <v>101934.9</v>
      </c>
      <c r="J39" s="5">
        <v>13721.9</v>
      </c>
      <c r="K39" s="5">
        <v>696</v>
      </c>
      <c r="L39" s="5">
        <v>336</v>
      </c>
      <c r="M39" s="5">
        <v>1945</v>
      </c>
      <c r="N39" s="5">
        <v>4775.3</v>
      </c>
      <c r="O39" s="5">
        <v>9173</v>
      </c>
      <c r="P39" s="5">
        <v>5597.1</v>
      </c>
      <c r="Q39" s="5">
        <f t="shared" si="0"/>
        <v>2204951.9999999995</v>
      </c>
    </row>
    <row r="40" spans="1:17" x14ac:dyDescent="0.25">
      <c r="A40" s="4"/>
      <c r="B40" s="6"/>
      <c r="C40" s="6" t="s">
        <v>6</v>
      </c>
      <c r="D40" s="7"/>
      <c r="E40" s="26">
        <v>1134249.17</v>
      </c>
      <c r="F40" s="19">
        <v>1565981.34</v>
      </c>
      <c r="G40" s="7">
        <v>1046323.81</v>
      </c>
      <c r="H40" s="7">
        <v>589424.15</v>
      </c>
      <c r="I40" s="7">
        <v>228681.66999999998</v>
      </c>
      <c r="J40" s="7">
        <v>23005</v>
      </c>
      <c r="K40" s="7">
        <v>1392</v>
      </c>
      <c r="L40" s="7">
        <v>672</v>
      </c>
      <c r="M40" s="7">
        <v>3944</v>
      </c>
      <c r="N40" s="7">
        <v>9741.6</v>
      </c>
      <c r="O40" s="7">
        <v>18720</v>
      </c>
      <c r="P40" s="7">
        <v>11220.2</v>
      </c>
      <c r="Q40" s="7">
        <f t="shared" si="0"/>
        <v>4633354.9399999995</v>
      </c>
    </row>
    <row r="41" spans="1:17" x14ac:dyDescent="0.25">
      <c r="A41" s="4" t="s">
        <v>11</v>
      </c>
      <c r="B41" s="2" t="s">
        <v>22</v>
      </c>
      <c r="C41" s="2" t="s">
        <v>3</v>
      </c>
      <c r="D41" s="5"/>
      <c r="E41" s="25">
        <v>25837</v>
      </c>
      <c r="F41" s="18">
        <v>54504</v>
      </c>
      <c r="G41" s="5">
        <v>56648</v>
      </c>
      <c r="H41" s="5">
        <v>51884</v>
      </c>
      <c r="I41" s="5">
        <v>31723</v>
      </c>
      <c r="J41" s="5">
        <v>2186</v>
      </c>
      <c r="K41" s="5">
        <v>372</v>
      </c>
      <c r="L41" s="5">
        <v>0</v>
      </c>
      <c r="M41" s="5">
        <v>504</v>
      </c>
      <c r="N41" s="5">
        <v>0</v>
      </c>
      <c r="O41" s="5">
        <v>592</v>
      </c>
      <c r="P41" s="5">
        <v>27554</v>
      </c>
      <c r="Q41" s="5">
        <f t="shared" si="0"/>
        <v>251804</v>
      </c>
    </row>
    <row r="42" spans="1:17" x14ac:dyDescent="0.25">
      <c r="A42" s="4"/>
      <c r="B42" s="2"/>
      <c r="C42" s="2" t="s">
        <v>4</v>
      </c>
      <c r="D42" s="5"/>
      <c r="E42" s="25">
        <v>331082.3</v>
      </c>
      <c r="F42" s="18">
        <v>733661.9</v>
      </c>
      <c r="G42" s="5">
        <v>759512.6</v>
      </c>
      <c r="H42" s="5">
        <v>697988.79999999993</v>
      </c>
      <c r="I42" s="5">
        <v>432148.4</v>
      </c>
      <c r="J42" s="5">
        <v>27449</v>
      </c>
      <c r="K42" s="5">
        <v>5217.3</v>
      </c>
      <c r="L42" s="5">
        <v>0</v>
      </c>
      <c r="M42" s="5">
        <v>6426</v>
      </c>
      <c r="N42" s="5">
        <v>0</v>
      </c>
      <c r="O42" s="5">
        <v>6810</v>
      </c>
      <c r="P42" s="5">
        <v>335895.69999999995</v>
      </c>
      <c r="Q42" s="5">
        <f t="shared" si="0"/>
        <v>3336191.9999999991</v>
      </c>
    </row>
    <row r="43" spans="1:17" x14ac:dyDescent="0.25">
      <c r="A43" s="4" t="s">
        <v>5</v>
      </c>
      <c r="B43" s="6"/>
      <c r="C43" s="6" t="s">
        <v>6</v>
      </c>
      <c r="D43" s="7"/>
      <c r="E43" s="26">
        <v>702005.99</v>
      </c>
      <c r="F43" s="19">
        <v>1532420.73</v>
      </c>
      <c r="G43" s="7">
        <v>1637830.08</v>
      </c>
      <c r="H43" s="7">
        <v>1438116.26</v>
      </c>
      <c r="I43" s="7">
        <v>901758.24</v>
      </c>
      <c r="J43" s="7">
        <v>56054.400000000001</v>
      </c>
      <c r="K43" s="7">
        <v>10564.6</v>
      </c>
      <c r="L43" s="7">
        <v>0</v>
      </c>
      <c r="M43" s="7">
        <v>13115</v>
      </c>
      <c r="N43" s="7">
        <v>0</v>
      </c>
      <c r="O43" s="7">
        <v>13898</v>
      </c>
      <c r="P43" s="7">
        <v>730934.65</v>
      </c>
      <c r="Q43" s="7">
        <f t="shared" si="0"/>
        <v>7036697.9500000002</v>
      </c>
    </row>
    <row r="44" spans="1:17" x14ac:dyDescent="0.25">
      <c r="A44" s="4"/>
      <c r="B44" s="2" t="s">
        <v>23</v>
      </c>
      <c r="C44" s="2" t="s">
        <v>3</v>
      </c>
      <c r="D44" s="5"/>
      <c r="E44" s="25">
        <v>2483</v>
      </c>
      <c r="F44" s="18">
        <v>280</v>
      </c>
      <c r="G44" s="5">
        <v>0</v>
      </c>
      <c r="H44" s="5">
        <v>798</v>
      </c>
      <c r="I44" s="5">
        <v>437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131</v>
      </c>
      <c r="Q44" s="5">
        <f t="shared" si="0"/>
        <v>4129</v>
      </c>
    </row>
    <row r="45" spans="1:17" x14ac:dyDescent="0.25">
      <c r="A45" s="4" t="s">
        <v>13</v>
      </c>
      <c r="B45" s="2"/>
      <c r="C45" s="2" t="s">
        <v>4</v>
      </c>
      <c r="D45" s="5"/>
      <c r="E45" s="25">
        <v>57550.299999999996</v>
      </c>
      <c r="F45" s="18">
        <v>9519.1</v>
      </c>
      <c r="G45" s="5">
        <v>0</v>
      </c>
      <c r="H45" s="5">
        <v>22239</v>
      </c>
      <c r="I45" s="5">
        <v>12733.8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4192.5</v>
      </c>
      <c r="Q45" s="5">
        <f t="shared" si="0"/>
        <v>106234.7</v>
      </c>
    </row>
    <row r="46" spans="1:17" x14ac:dyDescent="0.25">
      <c r="A46" s="8"/>
      <c r="B46" s="6"/>
      <c r="C46" s="6" t="s">
        <v>6</v>
      </c>
      <c r="D46" s="7"/>
      <c r="E46" s="26">
        <v>117936.1</v>
      </c>
      <c r="F46" s="19">
        <v>19467.57</v>
      </c>
      <c r="G46" s="7">
        <v>0</v>
      </c>
      <c r="H46" s="7">
        <v>47985.05</v>
      </c>
      <c r="I46" s="7">
        <v>29162.76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9982.14</v>
      </c>
      <c r="Q46" s="7">
        <f t="shared" si="0"/>
        <v>224533.62000000005</v>
      </c>
    </row>
    <row r="47" spans="1:17" x14ac:dyDescent="0.25">
      <c r="A47" s="8"/>
      <c r="B47" s="2" t="s">
        <v>24</v>
      </c>
      <c r="C47" s="2" t="s">
        <v>3</v>
      </c>
      <c r="D47" s="5"/>
      <c r="E47" s="25">
        <v>3530</v>
      </c>
      <c r="F47" s="18">
        <v>6942</v>
      </c>
      <c r="G47" s="5">
        <v>6732</v>
      </c>
      <c r="H47" s="5">
        <v>30048</v>
      </c>
      <c r="I47" s="5">
        <v>23954</v>
      </c>
      <c r="J47" s="5">
        <v>2250</v>
      </c>
      <c r="K47" s="5">
        <v>87</v>
      </c>
      <c r="L47" s="5">
        <v>3</v>
      </c>
      <c r="M47" s="5">
        <v>1</v>
      </c>
      <c r="N47" s="5">
        <v>0</v>
      </c>
      <c r="O47" s="5">
        <v>0</v>
      </c>
      <c r="P47" s="5">
        <v>161</v>
      </c>
      <c r="Q47" s="5">
        <f t="shared" si="0"/>
        <v>73708</v>
      </c>
    </row>
    <row r="48" spans="1:17" x14ac:dyDescent="0.25">
      <c r="A48" s="8"/>
      <c r="B48" s="2"/>
      <c r="C48" s="2" t="s">
        <v>4</v>
      </c>
      <c r="D48" s="5"/>
      <c r="E48" s="25">
        <v>55278.6</v>
      </c>
      <c r="F48" s="18">
        <v>125329.30000000002</v>
      </c>
      <c r="G48" s="5">
        <v>129393.7</v>
      </c>
      <c r="H48" s="5">
        <v>524893.30000000005</v>
      </c>
      <c r="I48" s="5">
        <v>398846.30000000005</v>
      </c>
      <c r="J48" s="5">
        <v>45843.4</v>
      </c>
      <c r="K48" s="5">
        <v>1488</v>
      </c>
      <c r="L48" s="5">
        <v>60</v>
      </c>
      <c r="M48" s="5">
        <v>20</v>
      </c>
      <c r="N48" s="5">
        <v>0</v>
      </c>
      <c r="O48" s="5">
        <v>0</v>
      </c>
      <c r="P48" s="5">
        <v>3535</v>
      </c>
      <c r="Q48" s="5">
        <f t="shared" si="0"/>
        <v>1284687.6000000001</v>
      </c>
    </row>
    <row r="49" spans="1:17" x14ac:dyDescent="0.25">
      <c r="A49" s="8"/>
      <c r="B49" s="6"/>
      <c r="C49" s="6" t="s">
        <v>6</v>
      </c>
      <c r="D49" s="7"/>
      <c r="E49" s="26">
        <v>123116.72</v>
      </c>
      <c r="F49" s="19">
        <v>275623.21000000002</v>
      </c>
      <c r="G49" s="7">
        <v>303921.35000000003</v>
      </c>
      <c r="H49" s="7">
        <v>1233204.3</v>
      </c>
      <c r="I49" s="7">
        <v>942654.86</v>
      </c>
      <c r="J49" s="7">
        <v>108221.6</v>
      </c>
      <c r="K49" s="7">
        <v>3037</v>
      </c>
      <c r="L49" s="7">
        <v>120</v>
      </c>
      <c r="M49" s="7">
        <v>40</v>
      </c>
      <c r="N49" s="7">
        <v>0</v>
      </c>
      <c r="O49" s="7">
        <v>0</v>
      </c>
      <c r="P49" s="7">
        <v>7214</v>
      </c>
      <c r="Q49" s="7">
        <f t="shared" si="0"/>
        <v>2997153.04</v>
      </c>
    </row>
    <row r="50" spans="1:17" x14ac:dyDescent="0.25">
      <c r="A50" s="8"/>
      <c r="B50" s="2" t="s">
        <v>25</v>
      </c>
      <c r="C50" s="2" t="s">
        <v>17</v>
      </c>
      <c r="D50" s="5"/>
      <c r="E50" s="25">
        <v>62919</v>
      </c>
      <c r="F50" s="18">
        <v>103482</v>
      </c>
      <c r="G50" s="5">
        <v>91590</v>
      </c>
      <c r="H50" s="5">
        <v>99927</v>
      </c>
      <c r="I50" s="5">
        <v>61679</v>
      </c>
      <c r="J50" s="5">
        <v>5051</v>
      </c>
      <c r="K50" s="5">
        <v>647</v>
      </c>
      <c r="L50" s="5">
        <v>96</v>
      </c>
      <c r="M50" s="5">
        <v>791</v>
      </c>
      <c r="N50" s="5">
        <v>381</v>
      </c>
      <c r="O50" s="5">
        <v>1510</v>
      </c>
      <c r="P50" s="5">
        <v>28973</v>
      </c>
      <c r="Q50" s="5">
        <f t="shared" si="0"/>
        <v>457046</v>
      </c>
    </row>
    <row r="51" spans="1:17" x14ac:dyDescent="0.25">
      <c r="A51" s="8"/>
      <c r="B51" s="2"/>
      <c r="C51" s="2" t="s">
        <v>18</v>
      </c>
      <c r="D51" s="5"/>
      <c r="E51" s="25">
        <v>999658.6</v>
      </c>
      <c r="F51" s="18">
        <v>1625636.1</v>
      </c>
      <c r="G51" s="5">
        <v>1369982.2</v>
      </c>
      <c r="H51" s="5">
        <v>1535684.1</v>
      </c>
      <c r="I51" s="5">
        <v>949607.6</v>
      </c>
      <c r="J51" s="5">
        <v>87554.299999999988</v>
      </c>
      <c r="K51" s="5">
        <v>10630.3</v>
      </c>
      <c r="L51" s="5">
        <v>1566</v>
      </c>
      <c r="M51" s="5">
        <v>10987</v>
      </c>
      <c r="N51" s="5">
        <v>6373.3</v>
      </c>
      <c r="O51" s="5">
        <v>21075</v>
      </c>
      <c r="P51" s="5">
        <v>365210.4</v>
      </c>
      <c r="Q51" s="5">
        <f t="shared" si="0"/>
        <v>6983964.8999999994</v>
      </c>
    </row>
    <row r="52" spans="1:17" ht="15.75" thickBot="1" x14ac:dyDescent="0.3">
      <c r="A52" s="9"/>
      <c r="B52" s="3"/>
      <c r="C52" s="3" t="s">
        <v>26</v>
      </c>
      <c r="D52" s="10"/>
      <c r="E52" s="27">
        <v>2091481.38</v>
      </c>
      <c r="F52" s="20">
        <v>3407271.45</v>
      </c>
      <c r="G52" s="10">
        <v>2988809.24</v>
      </c>
      <c r="H52" s="10">
        <v>3316172.3600000003</v>
      </c>
      <c r="I52" s="10">
        <v>2110145.9300000002</v>
      </c>
      <c r="J52" s="10">
        <v>188361</v>
      </c>
      <c r="K52" s="10">
        <v>21574.6</v>
      </c>
      <c r="L52" s="10">
        <v>3132</v>
      </c>
      <c r="M52" s="10">
        <v>22351</v>
      </c>
      <c r="N52" s="10">
        <v>13002.6</v>
      </c>
      <c r="O52" s="10">
        <v>43010</v>
      </c>
      <c r="P52" s="10">
        <v>791387.19</v>
      </c>
      <c r="Q52" s="10">
        <f t="shared" si="0"/>
        <v>14996698.749999998</v>
      </c>
    </row>
    <row r="53" spans="1:17" x14ac:dyDescent="0.25">
      <c r="E53" s="1"/>
      <c r="F53" s="1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13">
    <mergeCell ref="J11:J12"/>
    <mergeCell ref="E11:E12"/>
    <mergeCell ref="F11:F12"/>
    <mergeCell ref="G11:G12"/>
    <mergeCell ref="H11:H12"/>
    <mergeCell ref="I11:I12"/>
    <mergeCell ref="Q11:Q12"/>
    <mergeCell ref="K11:K12"/>
    <mergeCell ref="L11:L12"/>
    <mergeCell ref="M11:M12"/>
    <mergeCell ref="N11:N12"/>
    <mergeCell ref="O11:O12"/>
    <mergeCell ref="P11:P12"/>
  </mergeCells>
  <pageMargins left="0.7" right="0.7" top="0.75" bottom="0.75" header="0.3" footer="0.3"/>
  <pageSetup paperSize="1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1" ma:contentTypeDescription="Crear nuevo documento." ma:contentTypeScope="" ma:versionID="447ba1081277b543f4dcf48deaa4420e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6f1847c32b2f8d7b1ddb1760666a3f41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931CD-1961-4E03-A8C3-64D296B42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41128-E74A-400B-9609-71EE4C8E85E3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23aa8978-8f26-4509-a5cc-2d502f723027"/>
    <ds:schemaRef ds:uri="http://purl.org/dc/terms/"/>
    <ds:schemaRef ds:uri="http://schemas.microsoft.com/office/2006/metadata/properties"/>
    <ds:schemaRef ds:uri="http://schemas.microsoft.com/office/infopath/2007/PartnerControls"/>
    <ds:schemaRef ds:uri="fde78efd-8437-4659-9b89-926eff9ba8c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D2985D8-477D-48B7-B8BF-EE76496729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REGION POR MES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Martino Moreno</dc:creator>
  <cp:lastModifiedBy>Isabel Martino</cp:lastModifiedBy>
  <dcterms:created xsi:type="dcterms:W3CDTF">2016-03-30T19:41:50Z</dcterms:created>
  <dcterms:modified xsi:type="dcterms:W3CDTF">2022-01-05T18:17:38Z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