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440" tabRatio="956" activeTab="0"/>
  </bookViews>
  <sheets>
    <sheet name="Formato Certificado" sheetId="1" r:id="rId1"/>
    <sheet name="Llenado de Formulario " sheetId="2" r:id="rId2"/>
    <sheet name="Hidrotérmico" sheetId="3" state="hidden" r:id="rId3"/>
    <sheet name="Térmico HT" sheetId="4" state="hidden" r:id="rId4"/>
    <sheet name="Secado en Horno" sheetId="5" state="hidden" r:id="rId5"/>
    <sheet name="Baño Químico" sheetId="6" state="hidden" r:id="rId6"/>
    <sheet name="Impregnación" sheetId="7" state="hidden" r:id="rId7"/>
    <sheet name="Fumigacion MB" sheetId="8" state="hidden" r:id="rId8"/>
    <sheet name="Fumigación Fosfina" sheetId="9" state="hidden" r:id="rId9"/>
    <sheet name="Desinfestación" sheetId="10" state="hidden" r:id="rId10"/>
    <sheet name="Categorización Productos" sheetId="11" r:id="rId11"/>
    <sheet name="Base de datos" sheetId="12" state="hidden" r:id="rId12"/>
    <sheet name="BD llenado" sheetId="13" state="hidden" r:id="rId13"/>
  </sheets>
  <definedNames>
    <definedName name="_xlnm.Print_Area" localSheetId="5">'Baño Químico'!$A$1:$D$22</definedName>
    <definedName name="_xlnm.Print_Area" localSheetId="9">'Desinfestación'!$A$1:$D$21</definedName>
    <definedName name="_xlnm.Print_Area" localSheetId="0">'Formato Certificado'!$A$1:$J$49</definedName>
    <definedName name="_xlnm.Print_Area" localSheetId="8">'Fumigación Fosfina'!$A$1:$D$21</definedName>
    <definedName name="_xlnm.Print_Area" localSheetId="7">'Fumigacion MB'!$A$1:$D$21</definedName>
    <definedName name="_xlnm.Print_Area" localSheetId="2">'Hidrotérmico'!$A$1:$D$21</definedName>
    <definedName name="_xlnm.Print_Area" localSheetId="6">'Impregnación'!$A$1:$D$21</definedName>
    <definedName name="_xlnm.Print_Area" localSheetId="1">'Llenado de Formulario '!$A$1:$F$26</definedName>
    <definedName name="_xlnm.Print_Area" localSheetId="4">'Secado en Horno'!$A$1:$D$21</definedName>
    <definedName name="_xlnm.Print_Area" localSheetId="3">'Térmico HT'!$A$1:$D$21</definedName>
    <definedName name="CONCENTRACION">'Base de datos'!$O$2:$O$24</definedName>
    <definedName name="DURACION">'Base de datos'!$I$2:$I$30</definedName>
    <definedName name="DURACIÓN">'Base de datos'!$G$2:$G$3</definedName>
    <definedName name="FECHA">'Base de datos'!$H$2:$H$1402</definedName>
    <definedName name="INGREDIENTE_ACTIVO">'Base de datos'!$M$2:$M$10</definedName>
    <definedName name="NOMBRE_COMUN">'Base de datos'!$A$2:$A$49</definedName>
    <definedName name="PAIS_DE_DESTINO">'Base de datos'!$E$2:$E$246</definedName>
    <definedName name="PRODUCTOS">'Base de datos'!$B$2:$B$59</definedName>
    <definedName name="TEMPERATURA">'Base de datos'!$K$2:$K$30</definedName>
    <definedName name="tiempo_ventilacion">'Base de datos'!$P$2:$P$3</definedName>
    <definedName name="TIPO_DE_ENVASES">'Base de datos'!$D$2:$D$8</definedName>
    <definedName name="TIPO_DE_TRATAMIENTO">'Base de datos'!$F$3:$F$9</definedName>
    <definedName name="TRATAMIENTO">'Base de datos'!$F$2:$F$9</definedName>
    <definedName name="UNIDAD_DE_MEDIDA">'Base de datos'!$C$2:$C$7</definedName>
  </definedNames>
  <calcPr fullCalcOnLoad="1"/>
</workbook>
</file>

<file path=xl/sharedStrings.xml><?xml version="1.0" encoding="utf-8"?>
<sst xmlns="http://schemas.openxmlformats.org/spreadsheetml/2006/main" count="1872" uniqueCount="637">
  <si>
    <t>:</t>
  </si>
  <si>
    <t>DETALLE DEL PRODUCTO</t>
  </si>
  <si>
    <t xml:space="preserve">FECHA </t>
  </si>
  <si>
    <t xml:space="preserve">PRODUCTO </t>
  </si>
  <si>
    <t xml:space="preserve">DETALLE DEL TRATAMIENTO </t>
  </si>
  <si>
    <t xml:space="preserve">TEMPERATURA </t>
  </si>
  <si>
    <t>N° TRATAMIENTO</t>
  </si>
  <si>
    <t>TIEMPO DE VENTILACIÓN</t>
  </si>
  <si>
    <t xml:space="preserve">TIPO </t>
  </si>
  <si>
    <t>CODIGO SAG                                        (si corresponde)</t>
  </si>
  <si>
    <t xml:space="preserve">ESPECIE  </t>
  </si>
  <si>
    <t xml:space="preserve">DURACIÓN </t>
  </si>
  <si>
    <t>INGREDIENTE ACTIVO</t>
  </si>
  <si>
    <t xml:space="preserve">Especie </t>
  </si>
  <si>
    <t>Producto</t>
  </si>
  <si>
    <t xml:space="preserve">País de destino </t>
  </si>
  <si>
    <t>Cantidad por unidad de medida</t>
  </si>
  <si>
    <t>Cantidad de envases</t>
  </si>
  <si>
    <t xml:space="preserve">Tipo </t>
  </si>
  <si>
    <t>Fecha</t>
  </si>
  <si>
    <t>N° tratamiento</t>
  </si>
  <si>
    <t>Temperatura</t>
  </si>
  <si>
    <t xml:space="preserve">Empresa solicitante </t>
  </si>
  <si>
    <t>Ingrediente activo</t>
  </si>
  <si>
    <t>Código SAG</t>
  </si>
  <si>
    <t xml:space="preserve">Tiempo ventilación </t>
  </si>
  <si>
    <t xml:space="preserve">N° CERTIFICADO </t>
  </si>
  <si>
    <t xml:space="preserve">N° certificado </t>
  </si>
  <si>
    <t xml:space="preserve">Fecha </t>
  </si>
  <si>
    <t xml:space="preserve">Duración </t>
  </si>
  <si>
    <t xml:space="preserve">ANTECEDENTES GENERALES </t>
  </si>
  <si>
    <t xml:space="preserve">EMPRESA APLICADORA </t>
  </si>
  <si>
    <t xml:space="preserve">EMPRESA SOLICITANTE </t>
  </si>
  <si>
    <t xml:space="preserve">PAÍS DESTINO </t>
  </si>
  <si>
    <t xml:space="preserve">Empresa aplicadora </t>
  </si>
  <si>
    <t>DOSIS</t>
  </si>
  <si>
    <t xml:space="preserve">Dosis </t>
  </si>
  <si>
    <t xml:space="preserve">INFORMACIÓN ADICIONAL </t>
  </si>
  <si>
    <t xml:space="preserve">Información adicional </t>
  </si>
  <si>
    <t>No aplica.</t>
  </si>
  <si>
    <t xml:space="preserve">T° mínima alcanzada durante el tratamiento, expresada en grados Celsius. </t>
  </si>
  <si>
    <t>CANTIDAD / ENVASES</t>
  </si>
  <si>
    <t xml:space="preserve">CANTIDAD / UNIDAD DE MEDIDA </t>
  </si>
  <si>
    <t>UNIDAD DE MEDIDA</t>
  </si>
  <si>
    <t>PRESENTACION</t>
  </si>
  <si>
    <t>CONDICION</t>
  </si>
  <si>
    <t>PRODUCTO</t>
  </si>
  <si>
    <t>ENVASE</t>
  </si>
  <si>
    <t>METROS
CUBICOS 
(M3)</t>
  </si>
  <si>
    <t>MADERA ASERRADA</t>
  </si>
  <si>
    <t>SECO</t>
  </si>
  <si>
    <t>MADERA ASERRADA SECA</t>
  </si>
  <si>
    <t>PAQUETES</t>
  </si>
  <si>
    <t>VERDE</t>
  </si>
  <si>
    <t>MADERA ASERRADA VERDE</t>
  </si>
  <si>
    <t>IMPREGNADO</t>
  </si>
  <si>
    <t>MADERA IMPREGNADA</t>
  </si>
  <si>
    <t>MOLDURAS</t>
  </si>
  <si>
    <t>MOLDURAS VERDES</t>
  </si>
  <si>
    <t>MOLDURAS SECAS</t>
  </si>
  <si>
    <t>ROLLIZOS</t>
  </si>
  <si>
    <t>PAQUETES 
O 
UNIDADES</t>
  </si>
  <si>
    <t>DURMIENTES</t>
  </si>
  <si>
    <t>DURMIENTES VERDES</t>
  </si>
  <si>
    <t>DURMIENTES SECOS</t>
  </si>
  <si>
    <t>DURMIENTES IMPREGNADOS</t>
  </si>
  <si>
    <t>POLINES</t>
  </si>
  <si>
    <t>POLINES VERDES</t>
  </si>
  <si>
    <t>POLINES SECOS</t>
  </si>
  <si>
    <t>POLINES IMPREGNADOS</t>
  </si>
  <si>
    <t>POSTES</t>
  </si>
  <si>
    <t>POSTES VERDES</t>
  </si>
  <si>
    <t>POSTES SECOS</t>
  </si>
  <si>
    <t>POSTES IMPREGNADOS</t>
  </si>
  <si>
    <t>PALLETS</t>
  </si>
  <si>
    <t>PALLETS SECOS</t>
  </si>
  <si>
    <t>PALLETS VERDES</t>
  </si>
  <si>
    <t>MARCOS</t>
  </si>
  <si>
    <t>MARCOS SECOS</t>
  </si>
  <si>
    <t>PARTES Y PIEZAS</t>
  </si>
  <si>
    <t>PARTES Y PIEZAS VERDES</t>
  </si>
  <si>
    <t>PARTES Y PIEZAS SECAS</t>
  </si>
  <si>
    <t>TABLEROS DE MADERA ASERRADA</t>
  </si>
  <si>
    <t>TONELADAS
(TON)</t>
  </si>
  <si>
    <t>TABLEROS</t>
  </si>
  <si>
    <t>CONTRACHAPADO</t>
  </si>
  <si>
    <t>TABLEROS CONTRACHAPADOS</t>
  </si>
  <si>
    <t>PARTICULA</t>
  </si>
  <si>
    <t>TABLEROS DE PARTICULAS</t>
  </si>
  <si>
    <t>FIBRA</t>
  </si>
  <si>
    <t>TABLEROS DE FIBRA</t>
  </si>
  <si>
    <t>LAMINA DE MADERA</t>
  </si>
  <si>
    <t>LAMINA DE DE MADERA</t>
  </si>
  <si>
    <t>MOLDURAS DE PARTICULAS</t>
  </si>
  <si>
    <t>MOLDURAS DE FIBRA</t>
  </si>
  <si>
    <t>CHAPAS</t>
  </si>
  <si>
    <t>PUERTAS</t>
  </si>
  <si>
    <t>SECAS</t>
  </si>
  <si>
    <t>PUERTAS SECAS</t>
  </si>
  <si>
    <t>PUERTAS CONTRACHAPAS</t>
  </si>
  <si>
    <t>PUERTAS DE FIBRA</t>
  </si>
  <si>
    <t>PUERTAS DE PARTICULAS</t>
  </si>
  <si>
    <t>CASAS PREFABRICADAS</t>
  </si>
  <si>
    <t>UNIDADES</t>
  </si>
  <si>
    <t xml:space="preserve">ASTILLAS </t>
  </si>
  <si>
    <t>ASTILLAS VERDES</t>
  </si>
  <si>
    <t>LOTES 
O 
BULTOS</t>
  </si>
  <si>
    <t>TONELADAS BDMT (TON BDMT)</t>
  </si>
  <si>
    <t>ASTILLAS</t>
  </si>
  <si>
    <t>ASTILLAS SECAS</t>
  </si>
  <si>
    <t>ASTILLAS DE USO ENOLÓGICO</t>
  </si>
  <si>
    <t>KILOGRAMOS (KG NETOS)</t>
  </si>
  <si>
    <t xml:space="preserve">HOJAS </t>
  </si>
  <si>
    <t>HOJAS VERDES</t>
  </si>
  <si>
    <t>HOJAS SECAS</t>
  </si>
  <si>
    <t>DESHIDRATADO</t>
  </si>
  <si>
    <t>HOJAS DESHIDRATADAS</t>
  </si>
  <si>
    <t xml:space="preserve">CORTEZA </t>
  </si>
  <si>
    <t>CORTEZA VERDE</t>
  </si>
  <si>
    <t>CORTEZA SECA</t>
  </si>
  <si>
    <t>CORTEZA DESHIDRATADA</t>
  </si>
  <si>
    <t xml:space="preserve">VARAS </t>
  </si>
  <si>
    <t>VARAS VERDES</t>
  </si>
  <si>
    <t>BULTOS 
O 
UNIDADES</t>
  </si>
  <si>
    <t>VARAS SECAS</t>
  </si>
  <si>
    <t>COCIDO</t>
  </si>
  <si>
    <t>VARAS COCIDAS</t>
  </si>
  <si>
    <t>UNIDADES 
(UNID)</t>
  </si>
  <si>
    <t>TEJUELAS</t>
  </si>
  <si>
    <t>TEJUELAS SECAS</t>
  </si>
  <si>
    <t>BARRICAS</t>
  </si>
  <si>
    <t>ARTESANIAS</t>
  </si>
  <si>
    <t>ARTESANIAS VERDES</t>
  </si>
  <si>
    <t>BULTOS O 
UNIDADES</t>
  </si>
  <si>
    <t>ARTESANIAS SECAS</t>
  </si>
  <si>
    <t xml:space="preserve">TINAS </t>
  </si>
  <si>
    <t>TINAS SECAS</t>
  </si>
  <si>
    <t>TINAS VERDES</t>
  </si>
  <si>
    <t xml:space="preserve">DUELAS  </t>
  </si>
  <si>
    <t xml:space="preserve">DUELAS </t>
  </si>
  <si>
    <t>METROS LINEALES 
(ML)</t>
  </si>
  <si>
    <t>PALOS DE AGUA</t>
  </si>
  <si>
    <t>NOMBRE COMUN</t>
  </si>
  <si>
    <t>TIPO DE ENVASES</t>
  </si>
  <si>
    <t>PAÍS DE DESTINO</t>
  </si>
  <si>
    <t>KILOGRAMOS</t>
  </si>
  <si>
    <t>BULTOS</t>
  </si>
  <si>
    <t>AFGANISTAN</t>
  </si>
  <si>
    <t>ALAMO BLANCO (Populus Alba)</t>
  </si>
  <si>
    <t>METROS CUBICOS</t>
  </si>
  <si>
    <t>LOTES</t>
  </si>
  <si>
    <t>ALBANIA</t>
  </si>
  <si>
    <t>ALAMO NEGRO (Populus nigra)</t>
  </si>
  <si>
    <t>METROS LINEALES</t>
  </si>
  <si>
    <t>ALEMANIA</t>
  </si>
  <si>
    <t>ALCORNOQUE (Quercus suber L.)</t>
  </si>
  <si>
    <t>TONELADAS</t>
  </si>
  <si>
    <t>SACOS</t>
  </si>
  <si>
    <t>ANDORRA</t>
  </si>
  <si>
    <t>ALERCE (Fitzroya cupressoides)</t>
  </si>
  <si>
    <t>TONELADAS BDMT</t>
  </si>
  <si>
    <t>BOLSAS</t>
  </si>
  <si>
    <t>ANGOLA</t>
  </si>
  <si>
    <t>ARAUCARIA (Araucaria angustifolia)</t>
  </si>
  <si>
    <t>ASTILLAS VERDES DE CORTEZA</t>
  </si>
  <si>
    <t>ANGUILLA</t>
  </si>
  <si>
    <t>ARAUCARIA (Araucaria araucana)</t>
  </si>
  <si>
    <t>FARDOS</t>
  </si>
  <si>
    <t>ANTARTIDA</t>
  </si>
  <si>
    <t>AROMO (Acacia melanoxylon)</t>
  </si>
  <si>
    <t>ANTIGUA Y BARBUDA</t>
  </si>
  <si>
    <t>AVELLANO (Gevuina avellana)</t>
  </si>
  <si>
    <t>ANTILLAS HOLANDESAS</t>
  </si>
  <si>
    <t>BAMBU (Guadua angustifolia)</t>
  </si>
  <si>
    <t>CONOS SECOS</t>
  </si>
  <si>
    <t>ARABIA SAUDI</t>
  </si>
  <si>
    <t>BOLDO (PEUMUS BOLDUS)</t>
  </si>
  <si>
    <t>ARGELIA</t>
  </si>
  <si>
    <t>CACTUS (Echinopsis chiloensis)</t>
  </si>
  <si>
    <t>ARGENTINA</t>
  </si>
  <si>
    <t>CACTUS (Eulychnia acida)</t>
  </si>
  <si>
    <t>ARMENIA</t>
  </si>
  <si>
    <t>CANELO (DRIMYS WINTERI)</t>
  </si>
  <si>
    <t>ARUBA</t>
  </si>
  <si>
    <t>CASTAÑO (Castanea sativa)</t>
  </si>
  <si>
    <t>ARY MACEDONIA</t>
  </si>
  <si>
    <t>CEDRON (Lippia citriodora)</t>
  </si>
  <si>
    <t>AUSTRALIA</t>
  </si>
  <si>
    <t>CIPRES DE LA CORDILLERA (Austrocedrus chilensis)</t>
  </si>
  <si>
    <t>AUSTRIA</t>
  </si>
  <si>
    <t>CIPRES DE LAS GUAITECAS (Pilgerodendron uviferum)</t>
  </si>
  <si>
    <t>AZERBAIYAN</t>
  </si>
  <si>
    <t>COIGUE (Nothofagus dombeyi)</t>
  </si>
  <si>
    <t>BAHAMAS</t>
  </si>
  <si>
    <t>COIGUE DE MAGALLANES (Nothofagus betuloides)</t>
  </si>
  <si>
    <t>BAHREIN</t>
  </si>
  <si>
    <t>COLIGUE (Chusquea culeou)</t>
  </si>
  <si>
    <t>BANGLADESH</t>
  </si>
  <si>
    <t>ENCINO (Quercus robur L.)</t>
  </si>
  <si>
    <t>BARBADOS</t>
  </si>
  <si>
    <t>EUCALIPTO GLOBULUS (Eucalyptus globulus)</t>
  </si>
  <si>
    <t>BELGICA</t>
  </si>
  <si>
    <t>EUCALIPTO NITENS (Eucalyptus nitens)</t>
  </si>
  <si>
    <t>BELICE</t>
  </si>
  <si>
    <t>EUCALIPTO REGNANS (Eucalyptus regnans)</t>
  </si>
  <si>
    <t>BENIN</t>
  </si>
  <si>
    <t>BERMUDAS</t>
  </si>
  <si>
    <t>HAYA (Fagus sylvatica)</t>
  </si>
  <si>
    <t>BHUTAN</t>
  </si>
  <si>
    <t>HUALO (Nothofagus glauca)</t>
  </si>
  <si>
    <t>MUEBLES SECOS</t>
  </si>
  <si>
    <t>BIELORRUSIA</t>
  </si>
  <si>
    <t>LAUREL (Laurelia sempervirens)</t>
  </si>
  <si>
    <t>BOLIVIA</t>
  </si>
  <si>
    <t>LENGA (Nothofagus pumilio)</t>
  </si>
  <si>
    <t>BOSNIA Y HERZEGOVINA</t>
  </si>
  <si>
    <t>LINGUE (Persea lingue)</t>
  </si>
  <si>
    <t>BOTSUANA</t>
  </si>
  <si>
    <t>PALOS DE HELADO</t>
  </si>
  <si>
    <t>BRASIL</t>
  </si>
  <si>
    <t>LLEUQUE (Prumnopitys andina)</t>
  </si>
  <si>
    <t>BRUNEI</t>
  </si>
  <si>
    <t>MAÑIO (Podocarpus saligna)</t>
  </si>
  <si>
    <t>BULGARIA</t>
  </si>
  <si>
    <t>MAÑIO (Saxegothaea conspicua)</t>
  </si>
  <si>
    <t>BURKINA FASO</t>
  </si>
  <si>
    <t>MAÑIO (Podocarpus nubigena)</t>
  </si>
  <si>
    <t>BURUNDI</t>
  </si>
  <si>
    <t>MIMBRE (Salix viminalis)</t>
  </si>
  <si>
    <t>CABO VERDE</t>
  </si>
  <si>
    <t>NOGAL (Juglans regia)</t>
  </si>
  <si>
    <t>CAMBOYA</t>
  </si>
  <si>
    <t>OLIVILLO (Aextoxicon punctatum)</t>
  </si>
  <si>
    <t>CAMERUN</t>
  </si>
  <si>
    <t>PIMIENTO (Schinus molle)</t>
  </si>
  <si>
    <t>CANADA</t>
  </si>
  <si>
    <t>PINO OREGON (Pseudotsuga menziesii)</t>
  </si>
  <si>
    <t>CHAD</t>
  </si>
  <si>
    <t>PINO RADIATA (Pinus radiata)</t>
  </si>
  <si>
    <t>CHILE</t>
  </si>
  <si>
    <t>QUILLAY (Quillaja saponaria)</t>
  </si>
  <si>
    <t>CHINA</t>
  </si>
  <si>
    <t>RAULI (Nothofagus alpina)</t>
  </si>
  <si>
    <t>CHIPRE</t>
  </si>
  <si>
    <t>ROBLE (Nothofagus obliqua)</t>
  </si>
  <si>
    <t>CIUDAD DEL VATICANO</t>
  </si>
  <si>
    <t>ROBLE AMERICANO (Quercus rubra L.)</t>
  </si>
  <si>
    <t>COLOMBIA</t>
  </si>
  <si>
    <t>ROBLE FRANCES (Quercus petraea)</t>
  </si>
  <si>
    <t>COMORAS</t>
  </si>
  <si>
    <t>TEPA (Laureliopsis philippiana)</t>
  </si>
  <si>
    <t>CONGO</t>
  </si>
  <si>
    <t>TINEO (Weinmannia trichosperma)</t>
  </si>
  <si>
    <t>COREA DEL SUR</t>
  </si>
  <si>
    <t>ULMO (Eucryphia cordifolia)</t>
  </si>
  <si>
    <t>TAPONES DE CORCHO</t>
  </si>
  <si>
    <t>COSTA DE MARFIL</t>
  </si>
  <si>
    <t>COSTA RICA</t>
  </si>
  <si>
    <t>CROACIA</t>
  </si>
  <si>
    <t>CUBA</t>
  </si>
  <si>
    <t>DINAMARCA</t>
  </si>
  <si>
    <t>VENTANAS CONTRACHAPADAS</t>
  </si>
  <si>
    <t>DOMINICA</t>
  </si>
  <si>
    <t>VENTANAS DE FIBRA</t>
  </si>
  <si>
    <t>ECUADOR</t>
  </si>
  <si>
    <t>VENTANAS DE PARTICULAS</t>
  </si>
  <si>
    <t>EGIPTO</t>
  </si>
  <si>
    <t>VENTANAS SECAS</t>
  </si>
  <si>
    <t>EL SALVADOR</t>
  </si>
  <si>
    <t>EMIRATOS ARABES UNIDOS</t>
  </si>
  <si>
    <t>ERITREA</t>
  </si>
  <si>
    <t>ESCOCIA</t>
  </si>
  <si>
    <t>ESLOVAQUIA</t>
  </si>
  <si>
    <t>ESLOVENIA</t>
  </si>
  <si>
    <t>ESPAÑA</t>
  </si>
  <si>
    <t>ESTADOS UNIDOS</t>
  </si>
  <si>
    <t>ESTONIA</t>
  </si>
  <si>
    <t>ETIOPIA</t>
  </si>
  <si>
    <t>FILIPINAS</t>
  </si>
  <si>
    <t>FINLANDIA</t>
  </si>
  <si>
    <t>FIYI</t>
  </si>
  <si>
    <t>FRANCIA</t>
  </si>
  <si>
    <t>GABON</t>
  </si>
  <si>
    <t>GALES</t>
  </si>
  <si>
    <t>GAMBIA</t>
  </si>
  <si>
    <t>GEORGIA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</si>
  <si>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</si>
  <si>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</si>
  <si>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</si>
  <si>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</si>
  <si>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</si>
  <si>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</si>
  <si>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</si>
  <si>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</si>
  <si>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</si>
  <si>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GUINEA</t>
  </si>
  <si>
    <t>GUINEA ECUATORIAL</t>
  </si>
  <si>
    <t>GUINEA-BISSAU</t>
  </si>
  <si>
    <t>GUYANA</t>
  </si>
  <si>
    <t>HAITI</t>
  </si>
  <si>
    <t>HOLANDA</t>
  </si>
  <si>
    <t>HONDURAS</t>
  </si>
  <si>
    <t>HONG KONG</t>
  </si>
  <si>
    <t>HUNGRIA</t>
  </si>
  <si>
    <t>INDIA</t>
  </si>
  <si>
    <t>INDONESIA</t>
  </si>
  <si>
    <t>INGLATERRA</t>
  </si>
  <si>
    <t>IRAN</t>
  </si>
  <si>
    <t>IRAQ</t>
  </si>
  <si>
    <t>IRLANDA</t>
  </si>
  <si>
    <t>IRLANDA DEL NORTE</t>
  </si>
  <si>
    <t>ISLA BOUVET</t>
  </si>
  <si>
    <t>ISLA DE NAVIDAD</t>
  </si>
  <si>
    <t>ISLA NORFOLK</t>
  </si>
  <si>
    <t>ISLANDIA</t>
  </si>
  <si>
    <t>ISLAS CAIMAN</t>
  </si>
  <si>
    <t>ISLAS COCOS</t>
  </si>
  <si>
    <t>ISLAS COOK</t>
  </si>
  <si>
    <t>ISLAS FEROE</t>
  </si>
  <si>
    <t>ISLAS GEORGIAS DEL SUR Y SANDWICH DEL SUR</t>
  </si>
  <si>
    <t>ISLAS GLAND</t>
  </si>
  <si>
    <t>ISLAS HEARD Y MCDONALD</t>
  </si>
  <si>
    <t>ISLAS MALVINAS</t>
  </si>
  <si>
    <t>ISLAS MARIANAS DEL NORTE</t>
  </si>
  <si>
    <t>ISLAS MARSHALL</t>
  </si>
  <si>
    <t>ISLAS PITCAIRN</t>
  </si>
  <si>
    <t>ISLAS SALOMON</t>
  </si>
  <si>
    <t>ISLAS TURCAS Y CAICOS</t>
  </si>
  <si>
    <t>ISLAS ULTRAMARINAS DE ESTADOS UNIDOS</t>
  </si>
  <si>
    <t>ISLAS VIRGENES BRITANICAS</t>
  </si>
  <si>
    <t>ISLAS VIRGENES DE LOS ESTADOS UNIDOS</t>
  </si>
  <si>
    <t>ISRAEL</t>
  </si>
  <si>
    <t>ITALIA</t>
  </si>
  <si>
    <t>JAMAICA</t>
  </si>
  <si>
    <t>JAPON</t>
  </si>
  <si>
    <t>JORDANIA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</si>
  <si>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</si>
  <si>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</si>
  <si>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</si>
  <si>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</si>
  <si>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</si>
  <si>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</si>
  <si>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</si>
  <si>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</si>
  <si>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</si>
  <si>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</si>
  <si>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</si>
  <si>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</si>
  <si>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</si>
  <si>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</si>
  <si>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</si>
  <si>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</si>
  <si>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</si>
  <si>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</si>
  <si>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</si>
  <si>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</si>
  <si>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</si>
  <si>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</si>
  <si>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</si>
  <si>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</si>
  <si>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</si>
  <si>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</si>
  <si>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MEXICO</t>
  </si>
  <si>
    <t>MICRONESIA</t>
  </si>
  <si>
    <t>MOLDAVIA</t>
  </si>
  <si>
    <t>MONACO</t>
  </si>
  <si>
    <t>MONGOLIA</t>
  </si>
  <si>
    <t>MONTSERRAT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</si>
  <si>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</si>
  <si>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</si>
  <si>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</si>
  <si>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</si>
  <si>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</si>
  <si>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</si>
  <si>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</si>
  <si>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</si>
  <si>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</si>
  <si>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NORUEGA</t>
  </si>
  <si>
    <t>NUEVA CALEDONIA</t>
  </si>
  <si>
    <t>NUEVA ZELANDA</t>
  </si>
  <si>
    <t>OMAN</t>
  </si>
  <si>
    <t>PAKISTAN</t>
  </si>
  <si>
    <t>PALAU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</si>
  <si>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</si>
  <si>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</si>
  <si>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</si>
  <si>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</si>
  <si>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</si>
  <si>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</si>
  <si>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</si>
  <si>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</si>
  <si>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</si>
  <si>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</si>
  <si>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REPUBLICA CENTROAFRICANA</t>
  </si>
  <si>
    <t>REPUBLICA CHECA</t>
  </si>
  <si>
    <t>REPUBLICA DEMOCRATICA DEL CONGO</t>
  </si>
  <si>
    <t>REPUBLICA DOMINICANA</t>
  </si>
  <si>
    <t>REPUBLICA DE YEMEN</t>
  </si>
  <si>
    <t>REUNION</t>
  </si>
  <si>
    <t>RUANDA</t>
  </si>
  <si>
    <t>RUMANIA</t>
  </si>
  <si>
    <t>RUSIA</t>
  </si>
  <si>
    <t>SAHARA OCCIDENTAL</t>
  </si>
  <si>
    <t>SAMOA</t>
  </si>
  <si>
    <t>SAMOA AMERICANA</t>
  </si>
  <si>
    <t>SAN CRISTOBAL Y NEVIS</t>
  </si>
  <si>
    <t>SAN MARINO</t>
  </si>
  <si>
    <t>SAN PEDRO Y MIQUELON</t>
  </si>
  <si>
    <t>SAN VICENTE Y LAS GRANADINAS</t>
  </si>
  <si>
    <t>SANTA HELENA</t>
  </si>
  <si>
    <t>SANTA LUCIA</t>
  </si>
  <si>
    <t>SANTO TOME Y PRINCIPE</t>
  </si>
  <si>
    <t>SENEGAL</t>
  </si>
  <si>
    <t>SERBIA Y MONTENEGRO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</si>
  <si>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</si>
  <si>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</si>
  <si>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</si>
  <si>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</si>
  <si>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</si>
  <si>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</si>
  <si>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</si>
  <si>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SUDAFRICA</t>
  </si>
  <si>
    <t>SUDAN</t>
  </si>
  <si>
    <t>SUECIA</t>
  </si>
  <si>
    <t>SUIZA</t>
  </si>
  <si>
    <t>SURINAM</t>
  </si>
  <si>
    <t>SVALBARD Y JAN MAYEN</t>
  </si>
  <si>
    <t>TAHITI</t>
  </si>
  <si>
    <t>TAILANDIA</t>
  </si>
  <si>
    <t>TAIWAN</t>
  </si>
  <si>
    <t>TANZANIA</t>
  </si>
  <si>
    <t>TAYIKISTAN</t>
  </si>
  <si>
    <t>TERRITORIO BRITANICO DEL OCEANO INDICO</t>
  </si>
  <si>
    <t>TERRITORIOS AUSTRALES FRANCESES</t>
  </si>
  <si>
    <t>TIMOR ORIENTAL</t>
  </si>
  <si>
    <t>TOGO</t>
  </si>
  <si>
    <t>TOKELAU</t>
  </si>
  <si>
    <t>TONGA</t>
  </si>
  <si>
    <t>TRANSITOS POR EE.UU.</t>
  </si>
  <si>
    <t>TRINIDAD Y TOBAGO</t>
  </si>
  <si>
    <t>TUNEZ</t>
  </si>
  <si>
    <t>TURKMENISTAN</t>
  </si>
  <si>
    <t>TURQUIA</t>
  </si>
  <si>
    <t>TUVALU</t>
  </si>
  <si>
    <t>UCRANIA</t>
  </si>
  <si>
    <t>UGANDA</t>
  </si>
  <si>
    <t>UNION EUROPEA</t>
  </si>
  <si>
    <t>URUGUAY</t>
  </si>
  <si>
    <t>UZBEKISTAN</t>
  </si>
  <si>
    <t>VANUATU</t>
  </si>
  <si>
    <t>VENEZUELA</t>
  </si>
  <si>
    <t>VIETNAM</t>
  </si>
  <si>
    <t>WALLIS Y FUTUNA</t>
  </si>
  <si>
    <t>YIBUTI</t>
  </si>
  <si>
    <t>ZAMBIA</t>
  </si>
  <si>
    <t>ZIMBABUE</t>
  </si>
  <si>
    <t xml:space="preserve">TIPO DE TRATMIENTO </t>
  </si>
  <si>
    <t xml:space="preserve">Tratamiento hidrotérmico. </t>
  </si>
  <si>
    <t xml:space="preserve">TÉRMICO </t>
  </si>
  <si>
    <t>FUMIGACIÓN CON FOSFINA</t>
  </si>
  <si>
    <t>SECADO EN HORNO</t>
  </si>
  <si>
    <t xml:space="preserve">IMPREGNACIÓN </t>
  </si>
  <si>
    <t>HIDROTÉRMICO</t>
  </si>
  <si>
    <t>LUMA (Amomyrtus luma)</t>
  </si>
  <si>
    <t>Fecha de emisión del certificado de tratamiento (dd/mm/aaaa).</t>
  </si>
  <si>
    <t>HORAS</t>
  </si>
  <si>
    <t xml:space="preserve">                                 </t>
  </si>
  <si>
    <t xml:space="preserve">                             </t>
  </si>
  <si>
    <t xml:space="preserve">NOMBRE Y FIRMA CONTRAPARTE </t>
  </si>
  <si>
    <t>NOMBRE, FIRMA Y RUT DE RESPONSABLE DEL PROCESO</t>
  </si>
  <si>
    <t>NOMBRE, FIRMA Y TIMBRE 
INSPECTOR SAG</t>
  </si>
  <si>
    <t>Nombre del país de destino para el cual se requiere exportar el producto.</t>
  </si>
  <si>
    <t xml:space="preserve">Razón social o nombre de la empresa que realiza el tratamiento. </t>
  </si>
  <si>
    <t xml:space="preserve">Razón social o nombre de la empresa que solicita el tratamiento. </t>
  </si>
  <si>
    <t xml:space="preserve"> Unidad de medida</t>
  </si>
  <si>
    <t>Indicar la cantidad de producto, en conformidad con la unidad de medida.</t>
  </si>
  <si>
    <t>Indicar la cantidad de envases, en conformidad con el tipo de envase.</t>
  </si>
  <si>
    <t>Envases</t>
  </si>
  <si>
    <t>Número correlativo de tratamiento, el cual es asignado por la empresa que realiza el tratamiento.</t>
  </si>
  <si>
    <t xml:space="preserve">Duración del tratamiento, expresada en horas. </t>
  </si>
  <si>
    <t>Otra información que se encuentre señalada en el sistema "Requisitos por País".</t>
  </si>
  <si>
    <t xml:space="preserve">Indicar la unidad de medida, de acuerdo a lo establecido en la categorización fitosanitaria realizada por SAG, en el sistema "Requisitos por País". Por ejemplo: metros cúbicos, kilos, entre otros.    </t>
  </si>
  <si>
    <t xml:space="preserve">Indicar el tipo de envase, de acuerdo a lo establecido en la categorización fitosanitaria realizada por SAG, en el sistema "Requisitos por País". Por ejemplo: paquetes, bultos, entre otros.    </t>
  </si>
  <si>
    <t xml:space="preserve">Fecha de término del tratamiento (dd/mm/aaaa). </t>
  </si>
  <si>
    <r>
      <t xml:space="preserve">Nombre común y científico de la especie, de acuerdo a lo establecido en el sistema "Requisitos por País". Por ejemplo: Pino radiata </t>
    </r>
    <r>
      <rPr>
        <i/>
        <sz val="12"/>
        <rFont val="Verdana"/>
        <family val="2"/>
      </rPr>
      <t>(Pinus radiata</t>
    </r>
    <r>
      <rPr>
        <sz val="12"/>
        <rFont val="Verdana"/>
        <family val="2"/>
      </rPr>
      <t xml:space="preserve">), lenga </t>
    </r>
    <r>
      <rPr>
        <i/>
        <sz val="12"/>
        <rFont val="Verdana"/>
        <family val="2"/>
      </rPr>
      <t>(Nothofagus pumilio</t>
    </r>
    <r>
      <rPr>
        <sz val="12"/>
        <rFont val="Verdana"/>
        <family val="2"/>
      </rPr>
      <t>), entre otros.</t>
    </r>
  </si>
  <si>
    <t xml:space="preserve">Tratamiento Térmico HT. </t>
  </si>
  <si>
    <t xml:space="preserve">Nombre del producto, de acuerdo a lo establecido en la categorización fitosanitaria realizada por SAG, en el sistema "Requisitos por País". Por ejemplo: madera aserrada seca, postes secos, entre otros.    </t>
  </si>
  <si>
    <t xml:space="preserve">Nombre del producto, de acuerdo a lo establecido en la categorización fitosanitaria realizada por SAG, en el sistema "Requisitos por País". Por ejemplo: madera aserrada verde, postes verdes, entre otros.    </t>
  </si>
  <si>
    <t xml:space="preserve">Nombre del producto, de acuerdo a lo establecido en la categorización fitosanitaria realizada por SAG, en el sistema "Requisitos por País". Por ejemplo: varas de mimbre, varas de colihue, entre otros.    </t>
  </si>
  <si>
    <t xml:space="preserve">Secado en Horno. </t>
  </si>
  <si>
    <t>Otra información que se encuentre señalada en el sistema "Requisitos por País". Por ejemplo: Contenido de humedad igual o menor al 20%, especificar el espesor de las piezas de madera, entre otros.</t>
  </si>
  <si>
    <t xml:space="preserve">Número correlativo del certificado de tratamiento emitido por la empresa que realiza el tratamiento. </t>
  </si>
  <si>
    <t xml:space="preserve">Como este tratamiento se aplica exclusivamente a las maderas aserradas verdes que se exportan a Corea del Sur, el tipo de envase que se utiliza son "Paquetes".    </t>
  </si>
  <si>
    <t xml:space="preserve">Como este tratamiento se aplica exclusivamente a las maderas aserradas verdes que se exportan a Corea del Sur, la unidad de medida que se utiliza es "Metros Cúbicos".    </t>
  </si>
  <si>
    <t>Cantidad de plaguicida, expresado en milimetros por litro de ingrediente activo. En este caso se debe indicar: 25 ml/100 l</t>
  </si>
  <si>
    <t>Metalaxyl-M (48%)</t>
  </si>
  <si>
    <t xml:space="preserve">Otra información que se encuentre señalada en el sistema "Requisitos por País". </t>
  </si>
  <si>
    <r>
      <t xml:space="preserve">Nombre común y científico de la especie, de acuerdo a lo establecido en el sistema "Requisitos por País". 
En este caso, el tratamiento sólo se aplica a la especie Pino radiata </t>
    </r>
    <r>
      <rPr>
        <i/>
        <sz val="12"/>
        <rFont val="Verdana"/>
        <family val="2"/>
      </rPr>
      <t>(Pinus radiata</t>
    </r>
    <r>
      <rPr>
        <sz val="12"/>
        <rFont val="Verdana"/>
        <family val="2"/>
      </rPr>
      <t>).</t>
    </r>
  </si>
  <si>
    <t>Nombre del producto, de acuerdo a lo establecido en la categorización fitosanitaria realizada por SAG, en el sistema "Requisitos por País". 
Este tratamiento solamente se aplica a las maderas aserradas verdes que se exportan a Corea del Sur.</t>
  </si>
  <si>
    <t>No Aplica.</t>
  </si>
  <si>
    <t xml:space="preserve">Nombre del producto, de acuerdo a lo establecido en la categorización fitosanitaria realizada por SAG, en el sistema "Requisitos por País". Por ejemplo: Madera impregnada, postes impregnados, entre otros.    </t>
  </si>
  <si>
    <t>La dosis se define, en conformidad con el tipo de tratamiento:
Cobre (…%) - Cromo (…%) - Arsénico (…%)
Cobre (…%) - Cromo (…%) - Boro (…%)</t>
  </si>
  <si>
    <t>Existen 2 tipos de tratamiento asociados:
Impregnación con Sales CCA
Impregnación con Sales CCB</t>
  </si>
  <si>
    <t>Depende del tipo de tratamiento:
Sales CCA
Sales CCB</t>
  </si>
  <si>
    <t xml:space="preserve">Otra información que se encuentre señalada en el sistema "Requisitos por País". Por ejemplo: indicar la retención de óxidos por metro cúbico, presión, entre otros. </t>
  </si>
  <si>
    <t>Número asignado por el SAG a la empresa de tratamiento, en conformidad con el sistema de autorización institucional. Aplica a las empresas autorizadas NIMF N° 15 que se encuentran autorizadas para realizar este tipo de tratamientos.</t>
  </si>
  <si>
    <t xml:space="preserve">Nombre del producto, de acuerdo a lo establecido en la categorización fitosanitaria realizada por SAG, en el sistema "Requisitos por País". Por ejemplo: Madera aserrada verde, rollizos, entre otros.    </t>
  </si>
  <si>
    <t>Fumigación</t>
  </si>
  <si>
    <t>Bromuro de Metilo</t>
  </si>
  <si>
    <t>Otra información que se encuentre señalada en el sistema "Requisitos por País". Por ejemplo: cuando se trata de un tratamiento de fumigación con bromuro de metilo, de acuerdo a lo establecido en la NIMF 15, se debe indicar las concentraciones minímas alcanzadas a las 2, 4 y 24 horas, expresado en gramos por metro cúbico de ingresdiente activo (g/m3).</t>
  </si>
  <si>
    <t xml:space="preserve">Tiempo utilizado para el proceso de ventilación del fumigante, expresada en horas (A requerimiento del país de destino) </t>
  </si>
  <si>
    <t>Tiempo utilizado para el proceso de ventilación del fumigante, expresada en horas (A requerimiento del país de destino).</t>
  </si>
  <si>
    <t>Desinfestación</t>
  </si>
  <si>
    <t>Cantidad de fumigante, expresado en gramos por metro cúbico de ingrediente activo (g/m3).</t>
  </si>
  <si>
    <t>Nombre del ingrediente activo.</t>
  </si>
  <si>
    <t>Dosis de plaguicida.</t>
  </si>
  <si>
    <t xml:space="preserve">Duración del tratamiento, expresada en minutos. </t>
  </si>
  <si>
    <t>Baño Químico</t>
  </si>
  <si>
    <t>BAÑO QUÍMICO</t>
  </si>
  <si>
    <t>DESINFESTACIÓN</t>
  </si>
  <si>
    <t xml:space="preserve">MINUTOS </t>
  </si>
  <si>
    <t xml:space="preserve">HORAS </t>
  </si>
  <si>
    <t>CERTIFICADO DE TRATAMIENTO</t>
  </si>
  <si>
    <t>FUMIGACIÓN CON BROMURO</t>
  </si>
  <si>
    <t>SELECCIONE TRATAMIENTO</t>
  </si>
  <si>
    <t>ASTILLAS VERDES DE USO ENOLÓGICO</t>
  </si>
  <si>
    <t>SACOS, 
BULTOS, BOLSAS O FARDOS</t>
  </si>
  <si>
    <t>RODELAS</t>
  </si>
  <si>
    <t>RODELAS SECAS</t>
  </si>
  <si>
    <t>RODELAS VERDES</t>
  </si>
  <si>
    <t>Depende del ingrediente activo utilizado:
Fosfamina
Fosfuro de Aluminio
Fosfuro de Magnesio
Fosfuro de Hidrógeno</t>
  </si>
  <si>
    <t>ASTILLAS TOSTADAS DE USO ENOLÓGICO</t>
  </si>
  <si>
    <t>Depende del ingrediente activo utilizado:
Fosfamina (sólo aplica para productos que se exportan a Perú)
Fosfuro de Aluminio
Fosfuro de Magnesio
Fosfuro de Hidrógeno</t>
  </si>
  <si>
    <t>1 - 3 h</t>
  </si>
  <si>
    <t>10 - 65 h</t>
  </si>
  <si>
    <t>110 -140 h</t>
  </si>
  <si>
    <t>120 h</t>
  </si>
  <si>
    <t>140 - 170 h</t>
  </si>
  <si>
    <t>16 h</t>
  </si>
  <si>
    <t>168 h</t>
  </si>
  <si>
    <t>170 - 200 h</t>
  </si>
  <si>
    <t>20 - 50 h</t>
  </si>
  <si>
    <t>200 -230 h</t>
  </si>
  <si>
    <t>230 - 260 h</t>
  </si>
  <si>
    <t>24 h</t>
  </si>
  <si>
    <t>240 h</t>
  </si>
  <si>
    <t>260 - 290 h</t>
  </si>
  <si>
    <t>30 min</t>
  </si>
  <si>
    <t>300 - 330 h</t>
  </si>
  <si>
    <t>330 - 350 h</t>
  </si>
  <si>
    <t>350 - 380 h</t>
  </si>
  <si>
    <t>4 - 8 h</t>
  </si>
  <si>
    <t>4 h</t>
  </si>
  <si>
    <t>48 h</t>
  </si>
  <si>
    <t>50 - 80 h</t>
  </si>
  <si>
    <t>60 min</t>
  </si>
  <si>
    <t>72 h</t>
  </si>
  <si>
    <t>75 min</t>
  </si>
  <si>
    <t>8 h</t>
  </si>
  <si>
    <t>80 - 110 h</t>
  </si>
  <si>
    <t>96 h</t>
  </si>
  <si>
    <t>No Aplica</t>
  </si>
  <si>
    <t>DURACION</t>
  </si>
  <si>
    <t>10 °C</t>
  </si>
  <si>
    <t>11 - 15 °C</t>
  </si>
  <si>
    <t>12.2 - 15 °C</t>
  </si>
  <si>
    <t xml:space="preserve">15 °C  </t>
  </si>
  <si>
    <t>15.6 - 20 °C</t>
  </si>
  <si>
    <t>16 - 20 °C</t>
  </si>
  <si>
    <t>16 °C</t>
  </si>
  <si>
    <t>20 °C</t>
  </si>
  <si>
    <t>21 °C</t>
  </si>
  <si>
    <t>32 °C</t>
  </si>
  <si>
    <t>4 - 19 °C</t>
  </si>
  <si>
    <t>4 - 20 °C</t>
  </si>
  <si>
    <t>4 °C</t>
  </si>
  <si>
    <t>4.4 - 11.7 °C</t>
  </si>
  <si>
    <t>4.5 - 20 °C</t>
  </si>
  <si>
    <t>5 - 10 °C</t>
  </si>
  <si>
    <t xml:space="preserve">5 - 15 °C  </t>
  </si>
  <si>
    <t>5 - 21 °C</t>
  </si>
  <si>
    <t>5 °C</t>
  </si>
  <si>
    <t>50 - 90 °C</t>
  </si>
  <si>
    <t>56 °C</t>
  </si>
  <si>
    <t>6 - 10 °C</t>
  </si>
  <si>
    <t>70 °C</t>
  </si>
  <si>
    <t>71.1 °C</t>
  </si>
  <si>
    <t>74 °C</t>
  </si>
  <si>
    <t>80 - 120 °C</t>
  </si>
  <si>
    <t>85 °C</t>
  </si>
  <si>
    <t>90 - 110 °C</t>
  </si>
  <si>
    <t>TEMPERATURA</t>
  </si>
  <si>
    <t>(Emisión del certificado)</t>
  </si>
  <si>
    <t>Fosfamina</t>
  </si>
  <si>
    <t>Fosfuro de Aluminio</t>
  </si>
  <si>
    <t>Fosfuro de Hidrógeno</t>
  </si>
  <si>
    <t>Fosfuro de Magnesio</t>
  </si>
  <si>
    <t>Metalaxil - M (48%)</t>
  </si>
  <si>
    <t>Sales CCA</t>
  </si>
  <si>
    <t>Sales CCB</t>
  </si>
  <si>
    <t>INGREDIENTE_ACTIVO</t>
  </si>
  <si>
    <t>0 g/m3</t>
  </si>
  <si>
    <t>1.16 g/m3</t>
  </si>
  <si>
    <t>10 g/m3</t>
  </si>
  <si>
    <t>100 g/m3</t>
  </si>
  <si>
    <t>120 g/m3</t>
  </si>
  <si>
    <t>128 g/m3</t>
  </si>
  <si>
    <t>136 g/m3</t>
  </si>
  <si>
    <t>18.3  % Cu / 48.4 % Cr / 33.3 % As</t>
  </si>
  <si>
    <t>18.5  % Cu / 47.5 % Cr / 34.0 % As</t>
  </si>
  <si>
    <t>2 g/m3</t>
  </si>
  <si>
    <t>240 g/m3</t>
  </si>
  <si>
    <t>25 ml / 100 l</t>
  </si>
  <si>
    <t>3 g/m3</t>
  </si>
  <si>
    <t>46.7  % Cu / 19.4 % Cr / 33.8 % B</t>
  </si>
  <si>
    <t>48 g/m3</t>
  </si>
  <si>
    <t>5 g/m3</t>
  </si>
  <si>
    <t>56 g/m3</t>
  </si>
  <si>
    <t>64 g/m3</t>
  </si>
  <si>
    <t>72 g/m3</t>
  </si>
  <si>
    <t>80 g/m3</t>
  </si>
  <si>
    <t>88 g/m3</t>
  </si>
  <si>
    <t>96 g/m3</t>
  </si>
  <si>
    <t>CONCENTRACION</t>
  </si>
  <si>
    <t>FECHA</t>
  </si>
  <si>
    <t>TIEMPO_VENTILACION</t>
  </si>
  <si>
    <t>HUMEDA</t>
  </si>
  <si>
    <t>MADERA ASERRADA HUMEDA</t>
  </si>
  <si>
    <t>KITS PALLETS</t>
  </si>
  <si>
    <t>KITS PALLETS VERDES</t>
  </si>
  <si>
    <t>SECO AL NATURAL</t>
  </si>
  <si>
    <t>VARAS SECAS AL NATURAL</t>
  </si>
  <si>
    <t>La dosis se define, en conformidad con el tipo de tratamiento:
…% Cu - …% Cr - …% As
…% Cu - …% Cr - …% B</t>
  </si>
  <si>
    <t>Corresponde a la contraparte del establecimeinto donde SAG inspecciona el producto.</t>
  </si>
  <si>
    <t xml:space="preserve">Responsable del establecimiento donde se aplica el tratamiento. </t>
  </si>
  <si>
    <t>Corresponde al Inspector del SAG que inspecciona y aprueba el producto.</t>
  </si>
  <si>
    <t>REVISADO 01-08-2013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</si>
</sst>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4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22"/>
      <color indexed="8"/>
      <name val="Verdana"/>
      <family val="2"/>
    </font>
    <font>
      <sz val="20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sz val="8"/>
      <color theme="1"/>
      <name val="Verdana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center" indent="1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52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0" fontId="11" fillId="34" borderId="10" xfId="0" applyFont="1" applyFill="1" applyBorder="1" applyAlignment="1">
      <alignment wrapText="1"/>
    </xf>
    <xf numFmtId="0" fontId="11" fillId="34" borderId="13" xfId="0" applyFont="1" applyFill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vertical="top"/>
    </xf>
    <xf numFmtId="14" fontId="0" fillId="0" borderId="0" xfId="0" applyNumberFormat="1" applyAlignment="1">
      <alignment/>
    </xf>
    <xf numFmtId="0" fontId="11" fillId="34" borderId="13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vertical="center"/>
    </xf>
    <xf numFmtId="0" fontId="4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14" fontId="8" fillId="0" borderId="17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view="pageBreakPreview" zoomScale="66" zoomScaleNormal="75" zoomScaleSheetLayoutView="66" zoomScalePageLayoutView="75" workbookViewId="0" topLeftCell="A1">
      <selection activeCell="B3" sqref="B3"/>
    </sheetView>
  </sheetViews>
  <sheetFormatPr defaultColWidth="11.421875" defaultRowHeight="15"/>
  <cols>
    <col min="1" max="1" width="9.7109375" style="11" customWidth="1"/>
    <col min="2" max="2" width="30.57421875" style="11" customWidth="1"/>
    <col min="3" max="3" width="27.140625" style="11" customWidth="1"/>
    <col min="4" max="4" width="26.140625" style="11" customWidth="1"/>
    <col min="5" max="5" width="4.57421875" style="11" customWidth="1"/>
    <col min="6" max="6" width="33.28125" style="11" customWidth="1"/>
    <col min="7" max="7" width="28.7109375" style="11" customWidth="1"/>
    <col min="8" max="8" width="25.8515625" style="11" customWidth="1"/>
    <col min="9" max="9" width="2.7109375" style="11" customWidth="1"/>
    <col min="10" max="10" width="11.421875" style="11" customWidth="1"/>
    <col min="11" max="16384" width="11.421875" style="1" customWidth="1"/>
  </cols>
  <sheetData>
    <row r="1" spans="3:7" ht="28.5" customHeight="1">
      <c r="C1" s="77" t="s">
        <v>522</v>
      </c>
      <c r="D1" s="77"/>
      <c r="E1" s="77"/>
      <c r="F1" s="77"/>
      <c r="G1" s="77"/>
    </row>
    <row r="2" spans="4:6" ht="28.5" customHeight="1">
      <c r="D2" s="78" t="s">
        <v>460</v>
      </c>
      <c r="E2" s="78"/>
      <c r="F2" s="78"/>
    </row>
    <row r="3" spans="7:9" ht="29.25" customHeight="1">
      <c r="G3" s="12" t="s">
        <v>26</v>
      </c>
      <c r="H3" s="81"/>
      <c r="I3" s="82"/>
    </row>
    <row r="4" ht="16.5" customHeight="1"/>
    <row r="5" spans="7:9" ht="31.5" customHeight="1">
      <c r="G5" s="12" t="s">
        <v>2</v>
      </c>
      <c r="H5" s="79">
        <v>41487</v>
      </c>
      <c r="I5" s="80"/>
    </row>
    <row r="6" ht="37.5" customHeight="1" thickBot="1">
      <c r="G6" s="65" t="s">
        <v>592</v>
      </c>
    </row>
    <row r="7" spans="2:9" ht="30" customHeight="1" thickBot="1">
      <c r="B7" s="86" t="s">
        <v>30</v>
      </c>
      <c r="C7" s="87"/>
      <c r="D7" s="87"/>
      <c r="E7" s="87"/>
      <c r="F7" s="87"/>
      <c r="G7" s="87"/>
      <c r="H7" s="87"/>
      <c r="I7" s="88"/>
    </row>
    <row r="8" spans="2:8" ht="15">
      <c r="B8" s="2"/>
      <c r="C8" s="2"/>
      <c r="D8" s="2"/>
      <c r="E8" s="2"/>
      <c r="F8" s="2"/>
      <c r="G8" s="2"/>
      <c r="H8" s="2"/>
    </row>
    <row r="9" ht="15">
      <c r="D9" s="13"/>
    </row>
    <row r="10" spans="2:9" ht="33.75" customHeight="1">
      <c r="B10" s="12" t="s">
        <v>31</v>
      </c>
      <c r="C10" s="90"/>
      <c r="D10" s="90"/>
      <c r="E10" s="15"/>
      <c r="F10" s="12" t="s">
        <v>9</v>
      </c>
      <c r="G10" s="93"/>
      <c r="H10" s="94"/>
      <c r="I10" s="95"/>
    </row>
    <row r="11" spans="2:8" ht="33.75" customHeight="1">
      <c r="B11" s="12"/>
      <c r="C11" s="15"/>
      <c r="D11" s="15"/>
      <c r="E11" s="15"/>
      <c r="F11" s="12"/>
      <c r="G11" s="16"/>
      <c r="H11" s="16"/>
    </row>
    <row r="12" spans="2:9" ht="33.75" customHeight="1">
      <c r="B12" s="12" t="s">
        <v>32</v>
      </c>
      <c r="C12" s="90"/>
      <c r="D12" s="90"/>
      <c r="E12" s="15"/>
      <c r="F12" s="12" t="s">
        <v>33</v>
      </c>
      <c r="G12" s="81"/>
      <c r="H12" s="89"/>
      <c r="I12" s="82"/>
    </row>
    <row r="13" spans="2:8" ht="18" customHeight="1">
      <c r="B13" s="12"/>
      <c r="C13" s="15"/>
      <c r="D13" s="15"/>
      <c r="E13" s="15"/>
      <c r="F13" s="17"/>
      <c r="G13" s="17"/>
      <c r="H13" s="18"/>
    </row>
    <row r="14" spans="3:8" ht="16.5" customHeight="1" thickBot="1">
      <c r="C14" s="19"/>
      <c r="D14" s="20"/>
      <c r="F14" s="21"/>
      <c r="G14" s="21"/>
      <c r="H14" s="22"/>
    </row>
    <row r="15" spans="2:9" ht="30.75" customHeight="1" thickBot="1">
      <c r="B15" s="86" t="s">
        <v>1</v>
      </c>
      <c r="C15" s="87"/>
      <c r="D15" s="87"/>
      <c r="E15" s="87"/>
      <c r="F15" s="87"/>
      <c r="G15" s="87"/>
      <c r="H15" s="87"/>
      <c r="I15" s="88"/>
    </row>
    <row r="16" spans="2:8" ht="16.5" customHeight="1">
      <c r="B16" s="4"/>
      <c r="C16" s="4"/>
      <c r="D16" s="4"/>
      <c r="E16" s="4"/>
      <c r="F16" s="4"/>
      <c r="G16" s="4"/>
      <c r="H16" s="4"/>
    </row>
    <row r="17" spans="2:8" ht="16.5" customHeight="1">
      <c r="B17" s="4"/>
      <c r="C17" s="4"/>
      <c r="D17" s="4"/>
      <c r="E17" s="4"/>
      <c r="F17" s="4"/>
      <c r="G17" s="4"/>
      <c r="H17" s="4"/>
    </row>
    <row r="18" spans="2:9" ht="31.5" customHeight="1">
      <c r="B18" s="12" t="s">
        <v>10</v>
      </c>
      <c r="C18" s="81"/>
      <c r="D18" s="82"/>
      <c r="F18" s="12" t="s">
        <v>42</v>
      </c>
      <c r="G18" s="14"/>
      <c r="H18" s="81"/>
      <c r="I18" s="82"/>
    </row>
    <row r="19" spans="2:9" ht="15.75" customHeight="1">
      <c r="B19" s="19"/>
      <c r="C19" s="20"/>
      <c r="D19" s="20"/>
      <c r="F19" s="23"/>
      <c r="G19" s="23"/>
      <c r="H19" s="38"/>
      <c r="I19" s="19"/>
    </row>
    <row r="20" spans="2:9" ht="31.5" customHeight="1">
      <c r="B20" s="12" t="s">
        <v>3</v>
      </c>
      <c r="C20" s="90"/>
      <c r="D20" s="90"/>
      <c r="F20" s="17" t="s">
        <v>41</v>
      </c>
      <c r="G20" s="14"/>
      <c r="H20" s="81"/>
      <c r="I20" s="82"/>
    </row>
    <row r="21" spans="3:8" ht="16.5" customHeight="1">
      <c r="C21" s="19"/>
      <c r="D21" s="19"/>
      <c r="E21" s="19"/>
      <c r="F21" s="19"/>
      <c r="G21" s="19"/>
      <c r="H21" s="20"/>
    </row>
    <row r="22" spans="2:8" ht="16.5" customHeight="1" thickBot="1">
      <c r="B22" s="24"/>
      <c r="C22" s="15"/>
      <c r="D22" s="15"/>
      <c r="F22" s="17"/>
      <c r="G22" s="17"/>
      <c r="H22" s="18"/>
    </row>
    <row r="23" spans="2:9" ht="33" customHeight="1" thickBot="1">
      <c r="B23" s="86" t="s">
        <v>4</v>
      </c>
      <c r="C23" s="87"/>
      <c r="D23" s="87"/>
      <c r="E23" s="87"/>
      <c r="F23" s="87"/>
      <c r="G23" s="87"/>
      <c r="H23" s="87"/>
      <c r="I23" s="88"/>
    </row>
    <row r="24" spans="2:8" ht="16.5" customHeight="1">
      <c r="B24" s="4"/>
      <c r="C24" s="4"/>
      <c r="D24" s="4"/>
      <c r="E24" s="4"/>
      <c r="F24" s="4"/>
      <c r="G24" s="4"/>
      <c r="H24" s="4"/>
    </row>
    <row r="25" spans="2:8" ht="16.5" customHeight="1">
      <c r="B25" s="4"/>
      <c r="C25" s="4"/>
      <c r="D25" s="4"/>
      <c r="E25" s="4"/>
      <c r="F25" s="4"/>
      <c r="G25" s="4"/>
      <c r="H25" s="4"/>
    </row>
    <row r="26" spans="2:9" ht="31.5" customHeight="1">
      <c r="B26" s="12" t="s">
        <v>8</v>
      </c>
      <c r="C26" s="81" t="str">
        <f>D2</f>
        <v>SECADO EN HORNO</v>
      </c>
      <c r="D26" s="82"/>
      <c r="F26" s="12" t="s">
        <v>12</v>
      </c>
      <c r="G26" s="83"/>
      <c r="H26" s="84"/>
      <c r="I26" s="85"/>
    </row>
    <row r="27" spans="3:8" ht="16.5" customHeight="1">
      <c r="C27" s="20"/>
      <c r="D27" s="20"/>
      <c r="E27" s="25"/>
      <c r="H27" s="25"/>
    </row>
    <row r="28" spans="2:9" ht="31.5" customHeight="1">
      <c r="B28" s="12" t="s">
        <v>2</v>
      </c>
      <c r="C28" s="79"/>
      <c r="D28" s="80"/>
      <c r="F28" s="12" t="s">
        <v>5</v>
      </c>
      <c r="G28" s="81"/>
      <c r="H28" s="89"/>
      <c r="I28" s="82"/>
    </row>
    <row r="29" spans="3:9" ht="17.25" customHeight="1">
      <c r="C29" s="19"/>
      <c r="D29" s="19"/>
      <c r="G29" s="25"/>
      <c r="H29" s="38"/>
      <c r="I29" s="19"/>
    </row>
    <row r="30" spans="2:9" ht="31.5" customHeight="1">
      <c r="B30" s="12" t="s">
        <v>6</v>
      </c>
      <c r="C30" s="81"/>
      <c r="D30" s="82"/>
      <c r="F30" s="12" t="s">
        <v>11</v>
      </c>
      <c r="G30" s="81"/>
      <c r="H30" s="89"/>
      <c r="I30" s="82"/>
    </row>
    <row r="31" spans="3:9" ht="15.75" customHeight="1">
      <c r="C31" s="20"/>
      <c r="D31" s="20"/>
      <c r="E31" s="19"/>
      <c r="F31" s="23"/>
      <c r="G31" s="26"/>
      <c r="H31" s="20"/>
      <c r="I31" s="19"/>
    </row>
    <row r="32" spans="2:9" ht="31.5" customHeight="1">
      <c r="B32" s="12" t="s">
        <v>35</v>
      </c>
      <c r="C32" s="81"/>
      <c r="D32" s="82"/>
      <c r="F32" s="12" t="s">
        <v>7</v>
      </c>
      <c r="G32" s="14"/>
      <c r="H32" s="91" t="s">
        <v>465</v>
      </c>
      <c r="I32" s="92"/>
    </row>
    <row r="33" spans="6:8" ht="15">
      <c r="F33" s="19"/>
      <c r="G33" s="19"/>
      <c r="H33" s="18"/>
    </row>
    <row r="34" spans="2:10" ht="30" customHeight="1">
      <c r="B34" s="98" t="s">
        <v>37</v>
      </c>
      <c r="C34" s="98"/>
      <c r="D34" s="15"/>
      <c r="E34" s="25"/>
      <c r="F34" s="27"/>
      <c r="G34" s="16"/>
      <c r="H34" s="16"/>
      <c r="J34" s="25"/>
    </row>
    <row r="35" spans="2:10" ht="18.75" customHeight="1">
      <c r="B35" s="27"/>
      <c r="C35" s="15"/>
      <c r="D35" s="15"/>
      <c r="E35" s="25"/>
      <c r="F35" s="27"/>
      <c r="G35" s="16"/>
      <c r="H35" s="16"/>
      <c r="J35" s="25"/>
    </row>
    <row r="36" spans="2:10" ht="15">
      <c r="B36" s="99"/>
      <c r="C36" s="100"/>
      <c r="D36" s="100"/>
      <c r="E36" s="100"/>
      <c r="F36" s="100"/>
      <c r="G36" s="100"/>
      <c r="H36" s="100"/>
      <c r="I36" s="101"/>
      <c r="J36" s="25"/>
    </row>
    <row r="37" spans="2:10" ht="30.75" customHeight="1">
      <c r="B37" s="102"/>
      <c r="C37" s="103"/>
      <c r="D37" s="103"/>
      <c r="E37" s="103"/>
      <c r="F37" s="103"/>
      <c r="G37" s="103"/>
      <c r="H37" s="103"/>
      <c r="I37" s="104"/>
      <c r="J37" s="25"/>
    </row>
    <row r="38" spans="2:10" ht="24.75" customHeight="1">
      <c r="B38" s="102"/>
      <c r="C38" s="103"/>
      <c r="D38" s="103"/>
      <c r="E38" s="103"/>
      <c r="F38" s="103"/>
      <c r="G38" s="103"/>
      <c r="H38" s="103"/>
      <c r="I38" s="104"/>
      <c r="J38" s="25"/>
    </row>
    <row r="39" spans="2:10" ht="24.75" customHeight="1">
      <c r="B39" s="102"/>
      <c r="C39" s="103"/>
      <c r="D39" s="103"/>
      <c r="E39" s="103"/>
      <c r="F39" s="103"/>
      <c r="G39" s="103"/>
      <c r="H39" s="103"/>
      <c r="I39" s="104"/>
      <c r="J39" s="25"/>
    </row>
    <row r="40" spans="2:10" ht="24.75" customHeight="1">
      <c r="B40" s="102"/>
      <c r="C40" s="103"/>
      <c r="D40" s="103"/>
      <c r="E40" s="103"/>
      <c r="F40" s="103"/>
      <c r="G40" s="103"/>
      <c r="H40" s="103"/>
      <c r="I40" s="104"/>
      <c r="J40" s="25"/>
    </row>
    <row r="41" spans="2:10" ht="24.75" customHeight="1">
      <c r="B41" s="105"/>
      <c r="C41" s="106"/>
      <c r="D41" s="106"/>
      <c r="E41" s="106"/>
      <c r="F41" s="106"/>
      <c r="G41" s="106"/>
      <c r="H41" s="106"/>
      <c r="I41" s="107"/>
      <c r="J41" s="25"/>
    </row>
    <row r="42" spans="2:10" ht="24.75" customHeight="1">
      <c r="B42" s="12"/>
      <c r="C42" s="15"/>
      <c r="D42" s="15"/>
      <c r="E42" s="25"/>
      <c r="F42" s="28"/>
      <c r="G42" s="28"/>
      <c r="H42" s="18"/>
      <c r="J42" s="25"/>
    </row>
    <row r="43" spans="2:10" ht="24.75" customHeight="1">
      <c r="B43" s="24"/>
      <c r="C43" s="15"/>
      <c r="D43" s="15"/>
      <c r="E43" s="25"/>
      <c r="F43" s="28"/>
      <c r="G43" s="28"/>
      <c r="H43" s="18"/>
      <c r="J43" s="25"/>
    </row>
    <row r="44" spans="2:10" ht="24.75" customHeight="1">
      <c r="B44" s="24"/>
      <c r="C44" s="15"/>
      <c r="D44" s="15"/>
      <c r="E44" s="25"/>
      <c r="F44" s="28"/>
      <c r="G44" s="28"/>
      <c r="H44" s="18"/>
      <c r="J44" s="25"/>
    </row>
    <row r="45" spans="2:8" ht="24.75" customHeight="1">
      <c r="B45" s="29"/>
      <c r="C45" s="30"/>
      <c r="D45" s="31"/>
      <c r="E45" s="31"/>
      <c r="F45" s="32"/>
      <c r="G45" s="32"/>
      <c r="H45" s="33"/>
    </row>
    <row r="46" spans="2:10" ht="15">
      <c r="B46" s="34"/>
      <c r="C46" s="34"/>
      <c r="D46" s="31"/>
      <c r="E46" s="31"/>
      <c r="F46" s="31"/>
      <c r="G46" s="31"/>
      <c r="H46" s="31"/>
      <c r="I46" s="25"/>
      <c r="J46" s="25"/>
    </row>
    <row r="47" spans="2:10" ht="52.5" customHeight="1">
      <c r="B47" s="35" t="s">
        <v>468</v>
      </c>
      <c r="C47" s="36"/>
      <c r="D47" s="97" t="s">
        <v>469</v>
      </c>
      <c r="E47" s="97"/>
      <c r="F47" s="97"/>
      <c r="H47" s="97" t="s">
        <v>470</v>
      </c>
      <c r="I47" s="97"/>
      <c r="J47" s="37"/>
    </row>
    <row r="48" spans="2:8" ht="15">
      <c r="B48" s="96" t="s">
        <v>466</v>
      </c>
      <c r="C48" s="96"/>
      <c r="D48" s="96"/>
      <c r="E48" s="96"/>
      <c r="F48" s="96"/>
      <c r="G48" s="96"/>
      <c r="H48" s="96"/>
    </row>
    <row r="49" spans="1:8" ht="15">
      <c r="A49" s="58" t="str">
        <f>D2</f>
        <v>SECADO EN HORNO</v>
      </c>
      <c r="B49" s="96" t="s">
        <v>467</v>
      </c>
      <c r="C49" s="96"/>
      <c r="D49" s="96"/>
      <c r="E49" s="96"/>
      <c r="F49" s="96"/>
      <c r="G49" s="96"/>
      <c r="H49" s="96"/>
    </row>
    <row r="50" spans="2:8" ht="15">
      <c r="B50" s="34"/>
      <c r="C50" s="34"/>
      <c r="D50" s="34"/>
      <c r="E50" s="34"/>
      <c r="F50" s="34"/>
      <c r="G50" s="34"/>
      <c r="H50" s="34"/>
    </row>
    <row r="51" spans="2:8" ht="15">
      <c r="B51" s="34"/>
      <c r="C51" s="34"/>
      <c r="D51" s="34"/>
      <c r="E51" s="34"/>
      <c r="F51" s="34"/>
      <c r="G51" s="34"/>
      <c r="H51" s="34"/>
    </row>
    <row r="52" spans="2:8" ht="15">
      <c r="B52" s="34"/>
      <c r="C52" s="34"/>
      <c r="D52" s="34"/>
      <c r="E52" s="34"/>
      <c r="F52" s="34"/>
      <c r="G52" s="34"/>
      <c r="H52" s="34"/>
    </row>
    <row r="53" spans="2:8" ht="15">
      <c r="B53" s="34"/>
      <c r="C53" s="34"/>
      <c r="D53" s="34"/>
      <c r="E53" s="34"/>
      <c r="F53" s="34"/>
      <c r="G53" s="34"/>
      <c r="H53" s="34"/>
    </row>
    <row r="54" spans="2:8" ht="15">
      <c r="B54" s="34"/>
      <c r="C54" s="34"/>
      <c r="D54" s="34"/>
      <c r="E54" s="34"/>
      <c r="F54" s="34"/>
      <c r="G54" s="34"/>
      <c r="H54" s="34"/>
    </row>
  </sheetData>
  <sheetProtection/>
  <mergeCells count="29">
    <mergeCell ref="B49:H49"/>
    <mergeCell ref="C26:D26"/>
    <mergeCell ref="B48:H48"/>
    <mergeCell ref="C28:D28"/>
    <mergeCell ref="C30:D30"/>
    <mergeCell ref="C12:D12"/>
    <mergeCell ref="H47:I47"/>
    <mergeCell ref="B34:C34"/>
    <mergeCell ref="D47:F47"/>
    <mergeCell ref="B36:I41"/>
    <mergeCell ref="H32:I32"/>
    <mergeCell ref="H20:I20"/>
    <mergeCell ref="H18:I18"/>
    <mergeCell ref="B23:I23"/>
    <mergeCell ref="C32:D32"/>
    <mergeCell ref="G10:I10"/>
    <mergeCell ref="G28:I28"/>
    <mergeCell ref="G30:I30"/>
    <mergeCell ref="C18:D18"/>
    <mergeCell ref="C20:D20"/>
    <mergeCell ref="C1:G1"/>
    <mergeCell ref="D2:F2"/>
    <mergeCell ref="H5:I5"/>
    <mergeCell ref="H3:I3"/>
    <mergeCell ref="G26:I26"/>
    <mergeCell ref="B15:I15"/>
    <mergeCell ref="B7:I7"/>
    <mergeCell ref="G12:I12"/>
    <mergeCell ref="C10:D10"/>
  </mergeCells>
  <dataValidations count="12">
    <dataValidation type="list" allowBlank="1" showInputMessage="1" showErrorMessage="1" sqref="C18:D18">
      <formula1>NOMBRE_COMUN</formula1>
    </dataValidation>
    <dataValidation type="list" allowBlank="1" showInputMessage="1" showErrorMessage="1" sqref="C20:D20">
      <formula1>PRODUCTOS</formula1>
    </dataValidation>
    <dataValidation type="list" allowBlank="1" showInputMessage="1" showErrorMessage="1" sqref="H18">
      <formula1>UNIDAD_DE_MEDIDA</formula1>
    </dataValidation>
    <dataValidation type="list" allowBlank="1" showInputMessage="1" showErrorMessage="1" sqref="H20">
      <formula1>TIPO_DE_ENVASES</formula1>
    </dataValidation>
    <dataValidation type="list" allowBlank="1" showInputMessage="1" showErrorMessage="1" sqref="G12">
      <formula1>PAIS_DE_DESTINO</formula1>
    </dataValidation>
    <dataValidation type="list" allowBlank="1" showInputMessage="1" showErrorMessage="1" prompt="SELECCIONE EL TIPO DE TRATAMIENTO, PARA VISUALIZAR LAS INSTRUCCIONES DE LLENADO DEL CERTIFICADO" sqref="D2:F2">
      <formula1>TRATAMIENTO</formula1>
    </dataValidation>
    <dataValidation type="list" allowBlank="1" showInputMessage="1" showErrorMessage="1" sqref="G30">
      <formula1>DURACION</formula1>
    </dataValidation>
    <dataValidation type="list" allowBlank="1" showInputMessage="1" showErrorMessage="1" sqref="G28">
      <formula1>TEMPERATURA</formula1>
    </dataValidation>
    <dataValidation type="list" allowBlank="1" showInputMessage="1" showErrorMessage="1" sqref="G26:I26">
      <formula1>INGREDIENTE_ACTIVO</formula1>
    </dataValidation>
    <dataValidation type="list" allowBlank="1" showInputMessage="1" showErrorMessage="1" sqref="C32:D32">
      <formula1>CONCENTRACION</formula1>
    </dataValidation>
    <dataValidation type="list" allowBlank="1" showInputMessage="1" showErrorMessage="1" sqref="C28:D28 H5:I5">
      <formula1>FECHA</formula1>
    </dataValidation>
    <dataValidation type="list" allowBlank="1" showInputMessage="1" showErrorMessage="1" sqref="G32">
      <formula1>tiempo_ventilacion</formula1>
    </dataValidation>
  </dataValidations>
  <printOptions/>
  <pageMargins left="0.5" right="0.19" top="1.46" bottom="0.7480314960629921" header="0.56" footer="0.31496062992125984"/>
  <pageSetup fitToHeight="1" fitToWidth="1" horizontalDpi="600" verticalDpi="600" orientation="portrait" scale="49" r:id="rId1"/>
  <headerFooter>
    <oddHeader>&amp;L&amp;22LOGO DE LA EMPRESA  
(opcional)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D21"/>
  <sheetViews>
    <sheetView showGridLines="0" view="pageBreakPreview" zoomScaleSheetLayoutView="100" zoomScalePageLayoutView="0" workbookViewId="0" topLeftCell="A1">
      <selection activeCell="B1" sqref="B1:D21"/>
    </sheetView>
  </sheetViews>
  <sheetFormatPr defaultColWidth="11.421875" defaultRowHeight="15"/>
  <cols>
    <col min="1" max="1" width="3.57421875" style="3" customWidth="1"/>
    <col min="2" max="2" width="40.28125" style="42" customWidth="1"/>
    <col min="3" max="3" width="3.00390625" style="42" customWidth="1"/>
    <col min="4" max="4" width="75.421875" style="42" customWidth="1"/>
    <col min="5" max="16384" width="11.421875" style="3" customWidth="1"/>
  </cols>
  <sheetData>
    <row r="1" spans="2:4" ht="42" customHeight="1">
      <c r="B1" s="39" t="s">
        <v>27</v>
      </c>
      <c r="C1" s="40" t="s">
        <v>0</v>
      </c>
      <c r="D1" s="41" t="s">
        <v>491</v>
      </c>
    </row>
    <row r="2" spans="2:4" ht="30">
      <c r="B2" s="39" t="s">
        <v>28</v>
      </c>
      <c r="C2" s="40" t="s">
        <v>0</v>
      </c>
      <c r="D2" s="41" t="s">
        <v>464</v>
      </c>
    </row>
    <row r="3" spans="2:4" ht="30">
      <c r="B3" s="39" t="s">
        <v>34</v>
      </c>
      <c r="C3" s="40" t="s">
        <v>0</v>
      </c>
      <c r="D3" s="41" t="s">
        <v>472</v>
      </c>
    </row>
    <row r="4" spans="2:4" ht="41.25" customHeight="1">
      <c r="B4" s="39" t="s">
        <v>24</v>
      </c>
      <c r="C4" s="40" t="s">
        <v>0</v>
      </c>
      <c r="D4" s="41" t="s">
        <v>499</v>
      </c>
    </row>
    <row r="5" spans="2:4" ht="33.75" customHeight="1">
      <c r="B5" s="39" t="s">
        <v>22</v>
      </c>
      <c r="C5" s="40" t="s">
        <v>0</v>
      </c>
      <c r="D5" s="41" t="s">
        <v>473</v>
      </c>
    </row>
    <row r="6" spans="2:4" ht="38.25" customHeight="1">
      <c r="B6" s="39" t="s">
        <v>15</v>
      </c>
      <c r="C6" s="40" t="s">
        <v>0</v>
      </c>
      <c r="D6" s="41" t="s">
        <v>471</v>
      </c>
    </row>
    <row r="7" spans="2:4" ht="60">
      <c r="B7" s="39" t="s">
        <v>13</v>
      </c>
      <c r="C7" s="40" t="s">
        <v>0</v>
      </c>
      <c r="D7" s="41" t="s">
        <v>484</v>
      </c>
    </row>
    <row r="8" spans="2:4" ht="60">
      <c r="B8" s="39" t="s">
        <v>14</v>
      </c>
      <c r="C8" s="40" t="s">
        <v>0</v>
      </c>
      <c r="D8" s="41" t="s">
        <v>506</v>
      </c>
    </row>
    <row r="9" spans="2:4" ht="32.25" customHeight="1">
      <c r="B9" s="39" t="s">
        <v>16</v>
      </c>
      <c r="C9" s="40" t="s">
        <v>0</v>
      </c>
      <c r="D9" s="41" t="s">
        <v>475</v>
      </c>
    </row>
    <row r="10" spans="2:4" ht="57.75" customHeight="1">
      <c r="B10" s="39" t="s">
        <v>474</v>
      </c>
      <c r="C10" s="40"/>
      <c r="D10" s="41" t="s">
        <v>481</v>
      </c>
    </row>
    <row r="11" spans="2:4" ht="29.25" customHeight="1">
      <c r="B11" s="39" t="s">
        <v>17</v>
      </c>
      <c r="C11" s="40" t="s">
        <v>0</v>
      </c>
      <c r="D11" s="41" t="s">
        <v>476</v>
      </c>
    </row>
    <row r="12" spans="2:4" ht="60">
      <c r="B12" s="39" t="s">
        <v>477</v>
      </c>
      <c r="C12" s="40"/>
      <c r="D12" s="41" t="s">
        <v>482</v>
      </c>
    </row>
    <row r="13" spans="2:4" ht="35.25" customHeight="1">
      <c r="B13" s="39" t="s">
        <v>18</v>
      </c>
      <c r="C13" s="40" t="s">
        <v>0</v>
      </c>
      <c r="D13" s="41" t="s">
        <v>512</v>
      </c>
    </row>
    <row r="14" spans="2:4" ht="33" customHeight="1">
      <c r="B14" s="39" t="s">
        <v>19</v>
      </c>
      <c r="C14" s="40" t="s">
        <v>0</v>
      </c>
      <c r="D14" s="41" t="s">
        <v>483</v>
      </c>
    </row>
    <row r="15" spans="2:4" ht="33.75" customHeight="1">
      <c r="B15" s="39" t="s">
        <v>20</v>
      </c>
      <c r="C15" s="40" t="s">
        <v>0</v>
      </c>
      <c r="D15" s="41" t="s">
        <v>478</v>
      </c>
    </row>
    <row r="16" spans="2:4" ht="40.5" customHeight="1">
      <c r="B16" s="39" t="s">
        <v>36</v>
      </c>
      <c r="C16" s="40" t="s">
        <v>0</v>
      </c>
      <c r="D16" s="41" t="s">
        <v>515</v>
      </c>
    </row>
    <row r="17" spans="2:4" ht="40.5" customHeight="1">
      <c r="B17" s="39" t="s">
        <v>23</v>
      </c>
      <c r="C17" s="40" t="s">
        <v>0</v>
      </c>
      <c r="D17" s="41" t="s">
        <v>514</v>
      </c>
    </row>
    <row r="18" spans="2:4" ht="35.25" customHeight="1">
      <c r="B18" s="39" t="s">
        <v>21</v>
      </c>
      <c r="C18" s="40" t="s">
        <v>0</v>
      </c>
      <c r="D18" s="54" t="s">
        <v>499</v>
      </c>
    </row>
    <row r="19" spans="2:4" ht="27" customHeight="1">
      <c r="B19" s="39" t="s">
        <v>29</v>
      </c>
      <c r="C19" s="40" t="s">
        <v>0</v>
      </c>
      <c r="D19" s="54" t="s">
        <v>499</v>
      </c>
    </row>
    <row r="20" spans="2:4" ht="39" customHeight="1">
      <c r="B20" s="39" t="s">
        <v>25</v>
      </c>
      <c r="C20" s="40" t="s">
        <v>0</v>
      </c>
      <c r="D20" s="41" t="s">
        <v>510</v>
      </c>
    </row>
    <row r="21" spans="2:4" ht="49.5" customHeight="1">
      <c r="B21" s="39" t="s">
        <v>38</v>
      </c>
      <c r="C21" s="40" t="s">
        <v>0</v>
      </c>
      <c r="D21" s="41" t="s">
        <v>496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  <rowBreaks count="1" manualBreakCount="1">
    <brk id="2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view="pageBreakPreview" zoomScale="80" zoomScaleSheetLayoutView="80" workbookViewId="0" topLeftCell="A1">
      <selection activeCell="C21" sqref="C21"/>
    </sheetView>
  </sheetViews>
  <sheetFormatPr defaultColWidth="11.421875" defaultRowHeight="15"/>
  <cols>
    <col min="1" max="1" width="3.00390625" style="43" customWidth="1"/>
    <col min="2" max="2" width="21.00390625" style="43" customWidth="1"/>
    <col min="3" max="3" width="24.57421875" style="43" customWidth="1"/>
    <col min="4" max="4" width="23.140625" style="43" customWidth="1"/>
    <col min="5" max="5" width="34.28125" style="43" customWidth="1"/>
    <col min="6" max="6" width="16.8515625" style="43" customWidth="1"/>
    <col min="7" max="7" width="3.00390625" style="0" customWidth="1"/>
  </cols>
  <sheetData>
    <row r="1" ht="15.75">
      <c r="B1" s="68" t="s">
        <v>636</v>
      </c>
    </row>
    <row r="2" spans="2:6" ht="30.75">
      <c r="B2" s="51" t="s">
        <v>43</v>
      </c>
      <c r="C2" s="51" t="s">
        <v>44</v>
      </c>
      <c r="D2" s="51" t="s">
        <v>45</v>
      </c>
      <c r="E2" s="51" t="s">
        <v>46</v>
      </c>
      <c r="F2" s="52" t="s">
        <v>47</v>
      </c>
    </row>
    <row r="3" spans="2:6" ht="15" customHeight="1">
      <c r="B3" s="108" t="s">
        <v>48</v>
      </c>
      <c r="C3" s="112" t="s">
        <v>49</v>
      </c>
      <c r="D3" s="44" t="s">
        <v>50</v>
      </c>
      <c r="E3" s="44" t="s">
        <v>51</v>
      </c>
      <c r="F3" s="108" t="s">
        <v>52</v>
      </c>
    </row>
    <row r="4" spans="2:6" ht="15.75">
      <c r="B4" s="109"/>
      <c r="C4" s="114"/>
      <c r="D4" s="44" t="s">
        <v>53</v>
      </c>
      <c r="E4" s="44" t="s">
        <v>54</v>
      </c>
      <c r="F4" s="109"/>
    </row>
    <row r="5" spans="2:6" ht="30.75">
      <c r="B5" s="109"/>
      <c r="C5" s="114"/>
      <c r="D5" s="44" t="s">
        <v>626</v>
      </c>
      <c r="E5" s="44" t="s">
        <v>627</v>
      </c>
      <c r="F5" s="109"/>
    </row>
    <row r="6" spans="2:6" ht="15.75">
      <c r="B6" s="109"/>
      <c r="C6" s="113"/>
      <c r="D6" s="44" t="s">
        <v>55</v>
      </c>
      <c r="E6" s="44" t="s">
        <v>56</v>
      </c>
      <c r="F6" s="109"/>
    </row>
    <row r="7" spans="2:6" ht="15.75">
      <c r="B7" s="109"/>
      <c r="C7" s="112" t="s">
        <v>57</v>
      </c>
      <c r="D7" s="44" t="s">
        <v>53</v>
      </c>
      <c r="E7" s="44" t="s">
        <v>58</v>
      </c>
      <c r="F7" s="109"/>
    </row>
    <row r="8" spans="2:6" ht="15" customHeight="1">
      <c r="B8" s="109"/>
      <c r="C8" s="113"/>
      <c r="D8" s="44" t="s">
        <v>50</v>
      </c>
      <c r="E8" s="44" t="s">
        <v>59</v>
      </c>
      <c r="F8" s="110"/>
    </row>
    <row r="9" spans="2:6" ht="15.75">
      <c r="B9" s="109"/>
      <c r="C9" s="46" t="s">
        <v>60</v>
      </c>
      <c r="D9" s="44" t="s">
        <v>53</v>
      </c>
      <c r="E9" s="44" t="s">
        <v>60</v>
      </c>
      <c r="F9" s="108" t="s">
        <v>61</v>
      </c>
    </row>
    <row r="10" spans="2:6" ht="15.75">
      <c r="B10" s="109"/>
      <c r="C10" s="112" t="s">
        <v>62</v>
      </c>
      <c r="D10" s="44" t="s">
        <v>53</v>
      </c>
      <c r="E10" s="47" t="s">
        <v>63</v>
      </c>
      <c r="F10" s="109"/>
    </row>
    <row r="11" spans="2:6" ht="15.75">
      <c r="B11" s="109"/>
      <c r="C11" s="114"/>
      <c r="D11" s="44" t="s">
        <v>50</v>
      </c>
      <c r="E11" s="47" t="s">
        <v>64</v>
      </c>
      <c r="F11" s="109"/>
    </row>
    <row r="12" spans="2:6" ht="30">
      <c r="B12" s="109"/>
      <c r="C12" s="113"/>
      <c r="D12" s="44" t="s">
        <v>55</v>
      </c>
      <c r="E12" s="47" t="s">
        <v>65</v>
      </c>
      <c r="F12" s="109"/>
    </row>
    <row r="13" spans="2:6" ht="15.75">
      <c r="B13" s="109"/>
      <c r="C13" s="112" t="s">
        <v>66</v>
      </c>
      <c r="D13" s="44" t="s">
        <v>53</v>
      </c>
      <c r="E13" s="44" t="s">
        <v>67</v>
      </c>
      <c r="F13" s="109"/>
    </row>
    <row r="14" spans="2:6" ht="15.75">
      <c r="B14" s="109"/>
      <c r="C14" s="114"/>
      <c r="D14" s="44" t="s">
        <v>50</v>
      </c>
      <c r="E14" s="44" t="s">
        <v>68</v>
      </c>
      <c r="F14" s="109"/>
    </row>
    <row r="15" spans="2:6" ht="15.75">
      <c r="B15" s="109"/>
      <c r="C15" s="113"/>
      <c r="D15" s="44" t="s">
        <v>55</v>
      </c>
      <c r="E15" s="44" t="s">
        <v>69</v>
      </c>
      <c r="F15" s="109"/>
    </row>
    <row r="16" spans="2:6" ht="15.75">
      <c r="B16" s="109"/>
      <c r="C16" s="112" t="s">
        <v>70</v>
      </c>
      <c r="D16" s="44" t="s">
        <v>53</v>
      </c>
      <c r="E16" s="44" t="s">
        <v>71</v>
      </c>
      <c r="F16" s="109"/>
    </row>
    <row r="17" spans="2:6" ht="15.75">
      <c r="B17" s="109"/>
      <c r="C17" s="114"/>
      <c r="D17" s="44" t="s">
        <v>50</v>
      </c>
      <c r="E17" s="44" t="s">
        <v>72</v>
      </c>
      <c r="F17" s="109"/>
    </row>
    <row r="18" spans="2:6" ht="15.75">
      <c r="B18" s="109"/>
      <c r="C18" s="113"/>
      <c r="D18" s="44" t="s">
        <v>55</v>
      </c>
      <c r="E18" s="44" t="s">
        <v>73</v>
      </c>
      <c r="F18" s="109"/>
    </row>
    <row r="19" spans="2:6" ht="15.75">
      <c r="B19" s="109"/>
      <c r="C19" s="112" t="s">
        <v>74</v>
      </c>
      <c r="D19" s="44" t="s">
        <v>50</v>
      </c>
      <c r="E19" s="44" t="s">
        <v>75</v>
      </c>
      <c r="F19" s="109"/>
    </row>
    <row r="20" spans="2:6" ht="15.75">
      <c r="B20" s="109"/>
      <c r="C20" s="113"/>
      <c r="D20" s="44" t="s">
        <v>53</v>
      </c>
      <c r="E20" s="44" t="s">
        <v>76</v>
      </c>
      <c r="F20" s="109"/>
    </row>
    <row r="21" spans="2:6" ht="15.75">
      <c r="B21" s="109"/>
      <c r="C21" s="45" t="s">
        <v>628</v>
      </c>
      <c r="D21" s="44" t="s">
        <v>53</v>
      </c>
      <c r="E21" s="44" t="s">
        <v>629</v>
      </c>
      <c r="F21" s="109"/>
    </row>
    <row r="22" spans="2:6" ht="15.75">
      <c r="B22" s="109"/>
      <c r="C22" s="46" t="s">
        <v>77</v>
      </c>
      <c r="D22" s="44" t="s">
        <v>50</v>
      </c>
      <c r="E22" s="44" t="s">
        <v>78</v>
      </c>
      <c r="F22" s="109"/>
    </row>
    <row r="23" spans="2:6" ht="30.75" customHeight="1">
      <c r="B23" s="109"/>
      <c r="C23" s="112" t="s">
        <v>79</v>
      </c>
      <c r="D23" s="44" t="s">
        <v>53</v>
      </c>
      <c r="E23" s="44" t="s">
        <v>80</v>
      </c>
      <c r="F23" s="109"/>
    </row>
    <row r="24" spans="2:6" ht="15.75">
      <c r="B24" s="109"/>
      <c r="C24" s="113"/>
      <c r="D24" s="44" t="s">
        <v>50</v>
      </c>
      <c r="E24" s="44" t="s">
        <v>81</v>
      </c>
      <c r="F24" s="109"/>
    </row>
    <row r="25" spans="2:6" ht="30.75">
      <c r="B25" s="110"/>
      <c r="C25" s="46" t="s">
        <v>82</v>
      </c>
      <c r="D25" s="44" t="s">
        <v>50</v>
      </c>
      <c r="E25" s="44" t="s">
        <v>82</v>
      </c>
      <c r="F25" s="110"/>
    </row>
    <row r="26" spans="2:6" ht="30.75">
      <c r="B26" s="108" t="s">
        <v>83</v>
      </c>
      <c r="C26" s="112" t="s">
        <v>84</v>
      </c>
      <c r="D26" s="44" t="s">
        <v>85</v>
      </c>
      <c r="E26" s="44" t="s">
        <v>86</v>
      </c>
      <c r="F26" s="108" t="s">
        <v>52</v>
      </c>
    </row>
    <row r="27" spans="2:6" ht="15.75">
      <c r="B27" s="109"/>
      <c r="C27" s="114"/>
      <c r="D27" s="44" t="s">
        <v>87</v>
      </c>
      <c r="E27" s="44" t="s">
        <v>88</v>
      </c>
      <c r="F27" s="109"/>
    </row>
    <row r="28" spans="2:6" ht="15.75" customHeight="1">
      <c r="B28" s="109"/>
      <c r="C28" s="113"/>
      <c r="D28" s="44" t="s">
        <v>89</v>
      </c>
      <c r="E28" s="44" t="s">
        <v>90</v>
      </c>
      <c r="F28" s="109"/>
    </row>
    <row r="29" spans="2:6" ht="30">
      <c r="B29" s="109"/>
      <c r="C29" s="61" t="s">
        <v>91</v>
      </c>
      <c r="D29" s="53" t="s">
        <v>50</v>
      </c>
      <c r="E29" s="53" t="s">
        <v>92</v>
      </c>
      <c r="F29" s="109"/>
    </row>
    <row r="30" spans="2:6" ht="15.75">
      <c r="B30" s="109"/>
      <c r="C30" s="115" t="s">
        <v>57</v>
      </c>
      <c r="D30" s="44" t="s">
        <v>87</v>
      </c>
      <c r="E30" s="44" t="s">
        <v>93</v>
      </c>
      <c r="F30" s="109"/>
    </row>
    <row r="31" spans="2:6" ht="15.75" customHeight="1">
      <c r="B31" s="109"/>
      <c r="C31" s="115"/>
      <c r="D31" s="44" t="s">
        <v>89</v>
      </c>
      <c r="E31" s="44" t="s">
        <v>94</v>
      </c>
      <c r="F31" s="109"/>
    </row>
    <row r="32" spans="2:6" ht="15.75">
      <c r="B32" s="109"/>
      <c r="C32" s="46" t="s">
        <v>95</v>
      </c>
      <c r="D32" s="44" t="s">
        <v>50</v>
      </c>
      <c r="E32" s="44" t="s">
        <v>95</v>
      </c>
      <c r="F32" s="110"/>
    </row>
    <row r="33" spans="2:6" ht="15.75">
      <c r="B33" s="109"/>
      <c r="C33" s="115" t="s">
        <v>96</v>
      </c>
      <c r="D33" s="53" t="s">
        <v>97</v>
      </c>
      <c r="E33" s="53" t="s">
        <v>98</v>
      </c>
      <c r="F33" s="108" t="s">
        <v>61</v>
      </c>
    </row>
    <row r="34" spans="2:6" ht="15.75">
      <c r="B34" s="109"/>
      <c r="C34" s="115"/>
      <c r="D34" s="44" t="s">
        <v>85</v>
      </c>
      <c r="E34" s="44" t="s">
        <v>99</v>
      </c>
      <c r="F34" s="109"/>
    </row>
    <row r="35" spans="2:6" ht="15.75">
      <c r="B35" s="109"/>
      <c r="C35" s="115"/>
      <c r="D35" s="44" t="s">
        <v>89</v>
      </c>
      <c r="E35" s="44" t="s">
        <v>100</v>
      </c>
      <c r="F35" s="109"/>
    </row>
    <row r="36" spans="2:6" ht="15.75" customHeight="1">
      <c r="B36" s="109"/>
      <c r="C36" s="115"/>
      <c r="D36" s="44" t="s">
        <v>87</v>
      </c>
      <c r="E36" s="44" t="s">
        <v>101</v>
      </c>
      <c r="F36" s="109"/>
    </row>
    <row r="37" spans="2:6" ht="30.75" customHeight="1">
      <c r="B37" s="109"/>
      <c r="C37" s="46" t="s">
        <v>102</v>
      </c>
      <c r="D37" s="44" t="s">
        <v>50</v>
      </c>
      <c r="E37" s="44" t="s">
        <v>102</v>
      </c>
      <c r="F37" s="48" t="s">
        <v>103</v>
      </c>
    </row>
    <row r="38" spans="2:6" ht="24.75" customHeight="1">
      <c r="B38" s="109"/>
      <c r="C38" s="108" t="s">
        <v>104</v>
      </c>
      <c r="D38" s="108" t="s">
        <v>53</v>
      </c>
      <c r="E38" s="44" t="s">
        <v>105</v>
      </c>
      <c r="F38" s="118" t="s">
        <v>106</v>
      </c>
    </row>
    <row r="39" spans="2:6" ht="31.5" customHeight="1">
      <c r="B39" s="110"/>
      <c r="C39" s="110"/>
      <c r="D39" s="110"/>
      <c r="E39" s="60" t="s">
        <v>525</v>
      </c>
      <c r="F39" s="119"/>
    </row>
    <row r="40" spans="2:6" ht="15.75" customHeight="1">
      <c r="B40" s="108" t="s">
        <v>107</v>
      </c>
      <c r="C40" s="112" t="s">
        <v>108</v>
      </c>
      <c r="D40" s="44" t="s">
        <v>50</v>
      </c>
      <c r="E40" s="44" t="s">
        <v>109</v>
      </c>
      <c r="F40" s="108" t="s">
        <v>106</v>
      </c>
    </row>
    <row r="41" spans="2:6" ht="30.75">
      <c r="B41" s="110"/>
      <c r="C41" s="113"/>
      <c r="D41" s="44" t="s">
        <v>50</v>
      </c>
      <c r="E41" s="44" t="s">
        <v>531</v>
      </c>
      <c r="F41" s="110"/>
    </row>
    <row r="42" spans="2:6" ht="15.75">
      <c r="B42" s="111" t="s">
        <v>111</v>
      </c>
      <c r="C42" s="115" t="s">
        <v>112</v>
      </c>
      <c r="D42" s="44" t="s">
        <v>53</v>
      </c>
      <c r="E42" s="44" t="s">
        <v>113</v>
      </c>
      <c r="F42" s="108" t="s">
        <v>526</v>
      </c>
    </row>
    <row r="43" spans="2:6" ht="15.75">
      <c r="B43" s="111"/>
      <c r="C43" s="115"/>
      <c r="D43" s="44" t="s">
        <v>50</v>
      </c>
      <c r="E43" s="44" t="s">
        <v>114</v>
      </c>
      <c r="F43" s="109"/>
    </row>
    <row r="44" spans="2:6" ht="15.75">
      <c r="B44" s="111"/>
      <c r="C44" s="115"/>
      <c r="D44" s="44" t="s">
        <v>115</v>
      </c>
      <c r="E44" s="44" t="s">
        <v>116</v>
      </c>
      <c r="F44" s="109"/>
    </row>
    <row r="45" spans="2:6" ht="15.75" customHeight="1">
      <c r="B45" s="111"/>
      <c r="C45" s="115" t="s">
        <v>117</v>
      </c>
      <c r="D45" s="44" t="s">
        <v>53</v>
      </c>
      <c r="E45" s="44" t="s">
        <v>118</v>
      </c>
      <c r="F45" s="109"/>
    </row>
    <row r="46" spans="2:6" ht="15.75" customHeight="1">
      <c r="B46" s="111"/>
      <c r="C46" s="115"/>
      <c r="D46" s="44" t="s">
        <v>50</v>
      </c>
      <c r="E46" s="44" t="s">
        <v>119</v>
      </c>
      <c r="F46" s="109"/>
    </row>
    <row r="47" spans="2:6" ht="15.75">
      <c r="B47" s="111"/>
      <c r="C47" s="115"/>
      <c r="D47" s="44" t="s">
        <v>115</v>
      </c>
      <c r="E47" s="44" t="s">
        <v>120</v>
      </c>
      <c r="F47" s="110"/>
    </row>
    <row r="48" spans="2:6" ht="15.75" customHeight="1">
      <c r="B48" s="111"/>
      <c r="C48" s="116" t="s">
        <v>121</v>
      </c>
      <c r="D48" s="49" t="s">
        <v>53</v>
      </c>
      <c r="E48" s="49" t="s">
        <v>122</v>
      </c>
      <c r="F48" s="108" t="s">
        <v>123</v>
      </c>
    </row>
    <row r="49" spans="2:6" ht="15.75" customHeight="1">
      <c r="B49" s="111"/>
      <c r="C49" s="116"/>
      <c r="D49" s="49" t="s">
        <v>50</v>
      </c>
      <c r="E49" s="49" t="s">
        <v>124</v>
      </c>
      <c r="F49" s="109"/>
    </row>
    <row r="50" spans="2:6" ht="15.75" customHeight="1">
      <c r="B50" s="108"/>
      <c r="C50" s="117"/>
      <c r="D50" s="50" t="s">
        <v>125</v>
      </c>
      <c r="E50" s="50" t="s">
        <v>126</v>
      </c>
      <c r="F50" s="109"/>
    </row>
    <row r="51" spans="2:6" ht="15.75" customHeight="1">
      <c r="B51" s="108"/>
      <c r="C51" s="117"/>
      <c r="D51" s="50" t="s">
        <v>630</v>
      </c>
      <c r="E51" s="67" t="s">
        <v>631</v>
      </c>
      <c r="F51" s="109"/>
    </row>
    <row r="52" spans="2:6" ht="15.75">
      <c r="B52" s="108" t="s">
        <v>127</v>
      </c>
      <c r="C52" s="46" t="s">
        <v>128</v>
      </c>
      <c r="D52" s="44" t="s">
        <v>50</v>
      </c>
      <c r="E52" s="44" t="s">
        <v>129</v>
      </c>
      <c r="F52" s="111" t="s">
        <v>103</v>
      </c>
    </row>
    <row r="53" spans="2:6" ht="15.75">
      <c r="B53" s="109"/>
      <c r="C53" s="46" t="s">
        <v>130</v>
      </c>
      <c r="D53" s="44" t="s">
        <v>50</v>
      </c>
      <c r="E53" s="44" t="s">
        <v>130</v>
      </c>
      <c r="F53" s="111"/>
    </row>
    <row r="54" spans="2:6" ht="15.75">
      <c r="B54" s="109"/>
      <c r="C54" s="112" t="s">
        <v>131</v>
      </c>
      <c r="D54" s="44" t="s">
        <v>53</v>
      </c>
      <c r="E54" s="44" t="s">
        <v>132</v>
      </c>
      <c r="F54" s="108" t="s">
        <v>133</v>
      </c>
    </row>
    <row r="55" spans="2:6" ht="15.75">
      <c r="B55" s="109"/>
      <c r="C55" s="113"/>
      <c r="D55" s="44" t="s">
        <v>50</v>
      </c>
      <c r="E55" s="44" t="s">
        <v>134</v>
      </c>
      <c r="F55" s="110"/>
    </row>
    <row r="56" spans="2:6" ht="15.75">
      <c r="B56" s="109"/>
      <c r="C56" s="114" t="s">
        <v>135</v>
      </c>
      <c r="D56" s="44" t="s">
        <v>50</v>
      </c>
      <c r="E56" s="44" t="s">
        <v>136</v>
      </c>
      <c r="F56" s="109" t="s">
        <v>103</v>
      </c>
    </row>
    <row r="57" spans="2:6" ht="15.75">
      <c r="B57" s="109"/>
      <c r="C57" s="113"/>
      <c r="D57" s="44" t="s">
        <v>53</v>
      </c>
      <c r="E57" s="44" t="s">
        <v>137</v>
      </c>
      <c r="F57" s="109"/>
    </row>
    <row r="58" spans="2:6" ht="15.75">
      <c r="B58" s="109"/>
      <c r="C58" s="45" t="s">
        <v>138</v>
      </c>
      <c r="D58" s="44" t="s">
        <v>50</v>
      </c>
      <c r="E58" s="44" t="s">
        <v>139</v>
      </c>
      <c r="F58" s="109"/>
    </row>
    <row r="59" spans="2:6" ht="15.75">
      <c r="B59" s="109"/>
      <c r="C59" s="112" t="s">
        <v>527</v>
      </c>
      <c r="D59" s="44" t="s">
        <v>50</v>
      </c>
      <c r="E59" s="45" t="s">
        <v>528</v>
      </c>
      <c r="F59" s="109"/>
    </row>
    <row r="60" spans="2:6" ht="15.75">
      <c r="B60" s="110"/>
      <c r="C60" s="113"/>
      <c r="D60" s="44" t="s">
        <v>53</v>
      </c>
      <c r="E60" s="45" t="s">
        <v>529</v>
      </c>
      <c r="F60" s="109"/>
    </row>
    <row r="61" spans="2:6" ht="45.75">
      <c r="B61" s="48" t="s">
        <v>140</v>
      </c>
      <c r="C61" s="46" t="s">
        <v>141</v>
      </c>
      <c r="D61" s="62" t="s">
        <v>50</v>
      </c>
      <c r="E61" s="62" t="s">
        <v>141</v>
      </c>
      <c r="F61" s="110"/>
    </row>
  </sheetData>
  <sheetProtection/>
  <mergeCells count="35">
    <mergeCell ref="C38:C39"/>
    <mergeCell ref="F38:F39"/>
    <mergeCell ref="B26:B39"/>
    <mergeCell ref="C26:C28"/>
    <mergeCell ref="F26:F32"/>
    <mergeCell ref="C30:C31"/>
    <mergeCell ref="C33:C36"/>
    <mergeCell ref="F33:F36"/>
    <mergeCell ref="D38:D39"/>
    <mergeCell ref="B3:B25"/>
    <mergeCell ref="C3:C6"/>
    <mergeCell ref="F3:F8"/>
    <mergeCell ref="C7:C8"/>
    <mergeCell ref="F9:F25"/>
    <mergeCell ref="C10:C12"/>
    <mergeCell ref="C13:C15"/>
    <mergeCell ref="C16:C18"/>
    <mergeCell ref="C19:C20"/>
    <mergeCell ref="C23:C24"/>
    <mergeCell ref="B40:B41"/>
    <mergeCell ref="C40:C41"/>
    <mergeCell ref="F40:F41"/>
    <mergeCell ref="B42:B51"/>
    <mergeCell ref="C42:C44"/>
    <mergeCell ref="F42:F47"/>
    <mergeCell ref="C45:C47"/>
    <mergeCell ref="C48:C51"/>
    <mergeCell ref="F48:F51"/>
    <mergeCell ref="B52:B60"/>
    <mergeCell ref="F52:F53"/>
    <mergeCell ref="C54:C55"/>
    <mergeCell ref="F54:F55"/>
    <mergeCell ref="C56:C57"/>
    <mergeCell ref="F56:F61"/>
    <mergeCell ref="C59:C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02"/>
  <sheetViews>
    <sheetView zoomScale="77" zoomScaleNormal="77" zoomScalePageLayoutView="0" workbookViewId="0" topLeftCell="C1">
      <selection activeCell="F6" sqref="F6"/>
    </sheetView>
  </sheetViews>
  <sheetFormatPr defaultColWidth="11.421875" defaultRowHeight="15"/>
  <cols>
    <col min="1" max="1" width="45.421875" style="10" bestFit="1" customWidth="1"/>
    <col min="2" max="2" width="36.7109375" style="10" customWidth="1"/>
    <col min="3" max="3" width="18.8515625" style="10" bestFit="1" customWidth="1"/>
    <col min="4" max="4" width="17.8515625" style="10" bestFit="1" customWidth="1"/>
    <col min="5" max="5" width="25.28125" style="10" customWidth="1"/>
    <col min="6" max="6" width="40.28125" style="0" bestFit="1" customWidth="1"/>
    <col min="10" max="10" width="5.140625" style="0" customWidth="1"/>
    <col min="11" max="11" width="14.00390625" style="0" bestFit="1" customWidth="1"/>
    <col min="12" max="12" width="5.7109375" style="0" customWidth="1"/>
    <col min="13" max="13" width="20.28125" style="0" bestFit="1" customWidth="1"/>
    <col min="14" max="14" width="5.7109375" style="0" customWidth="1"/>
    <col min="15" max="15" width="29.57421875" style="0" bestFit="1" customWidth="1"/>
    <col min="16" max="16" width="21.00390625" style="0" bestFit="1" customWidth="1"/>
  </cols>
  <sheetData>
    <row r="1" spans="1:16" ht="15">
      <c r="A1" s="5" t="s">
        <v>142</v>
      </c>
      <c r="B1" s="6" t="s">
        <v>46</v>
      </c>
      <c r="C1" s="5" t="s">
        <v>43</v>
      </c>
      <c r="D1" s="5" t="s">
        <v>143</v>
      </c>
      <c r="E1" s="5" t="s">
        <v>144</v>
      </c>
      <c r="F1" s="5" t="s">
        <v>456</v>
      </c>
      <c r="G1" s="5" t="s">
        <v>11</v>
      </c>
      <c r="H1" s="5" t="s">
        <v>624</v>
      </c>
      <c r="I1" t="s">
        <v>562</v>
      </c>
      <c r="K1" t="s">
        <v>591</v>
      </c>
      <c r="M1" t="s">
        <v>600</v>
      </c>
      <c r="O1" t="s">
        <v>623</v>
      </c>
      <c r="P1" t="s">
        <v>625</v>
      </c>
    </row>
    <row r="2" spans="1:16" ht="15">
      <c r="A2" s="7" t="s">
        <v>148</v>
      </c>
      <c r="B2" s="9" t="s">
        <v>134</v>
      </c>
      <c r="C2" s="9" t="s">
        <v>145</v>
      </c>
      <c r="D2" s="8" t="s">
        <v>146</v>
      </c>
      <c r="E2" t="s">
        <v>147</v>
      </c>
      <c r="F2" s="59" t="s">
        <v>524</v>
      </c>
      <c r="G2" s="9" t="s">
        <v>520</v>
      </c>
      <c r="H2" s="66">
        <v>40969</v>
      </c>
      <c r="I2" s="64" t="s">
        <v>561</v>
      </c>
      <c r="K2" s="64" t="s">
        <v>561</v>
      </c>
      <c r="M2" s="63" t="s">
        <v>508</v>
      </c>
      <c r="O2" t="s">
        <v>561</v>
      </c>
      <c r="P2" s="64">
        <v>12</v>
      </c>
    </row>
    <row r="3" spans="1:16" ht="15">
      <c r="A3" s="7" t="s">
        <v>152</v>
      </c>
      <c r="B3" s="9" t="s">
        <v>132</v>
      </c>
      <c r="C3" s="9" t="s">
        <v>149</v>
      </c>
      <c r="D3" s="9" t="s">
        <v>150</v>
      </c>
      <c r="E3" t="s">
        <v>151</v>
      </c>
      <c r="F3" s="9" t="s">
        <v>523</v>
      </c>
      <c r="G3" s="9" t="s">
        <v>521</v>
      </c>
      <c r="H3" s="66">
        <v>40970</v>
      </c>
      <c r="I3" s="64" t="s">
        <v>547</v>
      </c>
      <c r="K3" s="64" t="s">
        <v>575</v>
      </c>
      <c r="M3" s="63" t="s">
        <v>593</v>
      </c>
      <c r="O3" s="63" t="s">
        <v>601</v>
      </c>
      <c r="P3" s="64" t="s">
        <v>561</v>
      </c>
    </row>
    <row r="4" spans="1:15" ht="15">
      <c r="A4" s="9" t="s">
        <v>155</v>
      </c>
      <c r="B4" s="9" t="s">
        <v>109</v>
      </c>
      <c r="C4" s="9" t="s">
        <v>153</v>
      </c>
      <c r="D4" s="9" t="s">
        <v>52</v>
      </c>
      <c r="E4" t="s">
        <v>154</v>
      </c>
      <c r="F4" s="9" t="s">
        <v>458</v>
      </c>
      <c r="H4" s="66">
        <v>40971</v>
      </c>
      <c r="I4" s="64" t="s">
        <v>555</v>
      </c>
      <c r="K4" s="64" t="s">
        <v>581</v>
      </c>
      <c r="M4" s="63" t="s">
        <v>594</v>
      </c>
      <c r="O4" s="63" t="s">
        <v>602</v>
      </c>
    </row>
    <row r="5" spans="1:15" ht="15">
      <c r="A5" s="7" t="s">
        <v>159</v>
      </c>
      <c r="B5" s="9" t="s">
        <v>110</v>
      </c>
      <c r="C5" s="9" t="s">
        <v>156</v>
      </c>
      <c r="D5" s="9" t="s">
        <v>157</v>
      </c>
      <c r="E5" t="s">
        <v>158</v>
      </c>
      <c r="F5" s="9" t="s">
        <v>459</v>
      </c>
      <c r="H5" s="66">
        <v>40972</v>
      </c>
      <c r="I5" s="64" t="s">
        <v>557</v>
      </c>
      <c r="K5" s="64" t="s">
        <v>563</v>
      </c>
      <c r="M5" s="63" t="s">
        <v>595</v>
      </c>
      <c r="O5" s="63" t="s">
        <v>610</v>
      </c>
    </row>
    <row r="6" spans="1:15" ht="15">
      <c r="A6" s="9" t="s">
        <v>163</v>
      </c>
      <c r="B6" s="9" t="s">
        <v>105</v>
      </c>
      <c r="C6" s="9" t="s">
        <v>160</v>
      </c>
      <c r="D6" s="9" t="s">
        <v>161</v>
      </c>
      <c r="E6" t="s">
        <v>162</v>
      </c>
      <c r="F6" s="9" t="s">
        <v>460</v>
      </c>
      <c r="H6" s="66">
        <v>40973</v>
      </c>
      <c r="I6" s="64" t="s">
        <v>552</v>
      </c>
      <c r="K6" s="64" t="s">
        <v>566</v>
      </c>
      <c r="M6" s="63" t="s">
        <v>596</v>
      </c>
      <c r="O6" s="63" t="s">
        <v>613</v>
      </c>
    </row>
    <row r="7" spans="1:15" ht="15">
      <c r="A7" s="9" t="s">
        <v>166</v>
      </c>
      <c r="B7" s="9" t="s">
        <v>164</v>
      </c>
      <c r="C7" s="9" t="s">
        <v>103</v>
      </c>
      <c r="D7" s="9" t="s">
        <v>103</v>
      </c>
      <c r="E7" t="s">
        <v>165</v>
      </c>
      <c r="F7" s="9" t="s">
        <v>461</v>
      </c>
      <c r="H7" s="66">
        <v>40974</v>
      </c>
      <c r="I7" s="64" t="s">
        <v>558</v>
      </c>
      <c r="K7" s="64" t="s">
        <v>569</v>
      </c>
      <c r="M7" s="63" t="s">
        <v>597</v>
      </c>
      <c r="O7" s="63" t="s">
        <v>616</v>
      </c>
    </row>
    <row r="8" spans="1:15" ht="15">
      <c r="A8" s="7" t="s">
        <v>169</v>
      </c>
      <c r="B8" s="9" t="s">
        <v>130</v>
      </c>
      <c r="C8" s="8"/>
      <c r="D8" s="9" t="s">
        <v>167</v>
      </c>
      <c r="E8" t="s">
        <v>168</v>
      </c>
      <c r="F8" s="9" t="s">
        <v>462</v>
      </c>
      <c r="H8" s="66">
        <v>40975</v>
      </c>
      <c r="I8" s="64" t="s">
        <v>538</v>
      </c>
      <c r="K8" s="64" t="s">
        <v>570</v>
      </c>
      <c r="M8" s="63" t="s">
        <v>598</v>
      </c>
      <c r="O8" s="63" t="s">
        <v>603</v>
      </c>
    </row>
    <row r="9" spans="1:15" ht="15">
      <c r="A9" s="9" t="s">
        <v>171</v>
      </c>
      <c r="B9" s="9" t="s">
        <v>102</v>
      </c>
      <c r="C9" s="8"/>
      <c r="D9" s="8"/>
      <c r="E9" t="s">
        <v>170</v>
      </c>
      <c r="F9" s="9" t="s">
        <v>518</v>
      </c>
      <c r="H9" s="66">
        <v>40976</v>
      </c>
      <c r="I9" s="64" t="s">
        <v>544</v>
      </c>
      <c r="K9" s="64" t="s">
        <v>571</v>
      </c>
      <c r="M9" s="63" t="s">
        <v>599</v>
      </c>
      <c r="O9" s="63" t="s">
        <v>615</v>
      </c>
    </row>
    <row r="10" spans="1:15" ht="15">
      <c r="A10" s="7" t="s">
        <v>173</v>
      </c>
      <c r="B10" s="9" t="s">
        <v>95</v>
      </c>
      <c r="C10" s="8"/>
      <c r="D10" s="8"/>
      <c r="E10" t="s">
        <v>172</v>
      </c>
      <c r="H10" s="66">
        <v>40977</v>
      </c>
      <c r="I10" s="64" t="s">
        <v>553</v>
      </c>
      <c r="K10" s="64" t="s">
        <v>572</v>
      </c>
      <c r="M10" s="63" t="s">
        <v>561</v>
      </c>
      <c r="O10" s="63" t="s">
        <v>617</v>
      </c>
    </row>
    <row r="11" spans="1:15" ht="15">
      <c r="A11" s="7" t="s">
        <v>176</v>
      </c>
      <c r="B11" s="9" t="s">
        <v>174</v>
      </c>
      <c r="C11" s="8"/>
      <c r="D11" s="8"/>
      <c r="E11" t="s">
        <v>175</v>
      </c>
      <c r="H11" s="66">
        <v>40978</v>
      </c>
      <c r="I11" s="64" t="s">
        <v>556</v>
      </c>
      <c r="K11" s="64" t="s">
        <v>583</v>
      </c>
      <c r="O11" s="63" t="s">
        <v>618</v>
      </c>
    </row>
    <row r="12" spans="1:15" ht="15">
      <c r="A12" s="7" t="s">
        <v>178</v>
      </c>
      <c r="B12" s="9" t="s">
        <v>120</v>
      </c>
      <c r="C12" s="8"/>
      <c r="D12" s="8"/>
      <c r="E12" t="s">
        <v>177</v>
      </c>
      <c r="H12" s="66">
        <v>40979</v>
      </c>
      <c r="I12" s="64" t="s">
        <v>560</v>
      </c>
      <c r="K12" s="64" t="s">
        <v>585</v>
      </c>
      <c r="O12" s="63" t="s">
        <v>619</v>
      </c>
    </row>
    <row r="13" spans="1:15" ht="15">
      <c r="A13" s="7" t="s">
        <v>180</v>
      </c>
      <c r="B13" s="9" t="s">
        <v>119</v>
      </c>
      <c r="C13" s="8"/>
      <c r="D13" s="8"/>
      <c r="E13" t="s">
        <v>179</v>
      </c>
      <c r="H13" s="66">
        <v>40980</v>
      </c>
      <c r="I13" s="64" t="s">
        <v>539</v>
      </c>
      <c r="K13" s="64" t="s">
        <v>586</v>
      </c>
      <c r="O13" s="63" t="s">
        <v>620</v>
      </c>
    </row>
    <row r="14" spans="1:15" ht="15">
      <c r="A14" s="7" t="s">
        <v>182</v>
      </c>
      <c r="B14" s="9" t="s">
        <v>118</v>
      </c>
      <c r="C14" s="8"/>
      <c r="D14" s="8"/>
      <c r="E14" t="s">
        <v>181</v>
      </c>
      <c r="H14" s="66">
        <v>40981</v>
      </c>
      <c r="I14" s="64" t="s">
        <v>536</v>
      </c>
      <c r="K14" s="64" t="s">
        <v>587</v>
      </c>
      <c r="O14" s="63" t="s">
        <v>621</v>
      </c>
    </row>
    <row r="15" spans="1:15" ht="15">
      <c r="A15" s="7" t="s">
        <v>184</v>
      </c>
      <c r="B15" s="9" t="s">
        <v>65</v>
      </c>
      <c r="C15" s="8"/>
      <c r="D15" s="8"/>
      <c r="E15" t="s">
        <v>183</v>
      </c>
      <c r="H15" s="66">
        <v>40982</v>
      </c>
      <c r="I15" s="64" t="s">
        <v>545</v>
      </c>
      <c r="K15" s="64" t="s">
        <v>589</v>
      </c>
      <c r="O15" s="63" t="s">
        <v>622</v>
      </c>
    </row>
    <row r="16" spans="1:15" ht="15">
      <c r="A16" s="7" t="s">
        <v>186</v>
      </c>
      <c r="B16" s="9" t="s">
        <v>64</v>
      </c>
      <c r="C16" s="8"/>
      <c r="D16" s="8"/>
      <c r="E16" t="s">
        <v>185</v>
      </c>
      <c r="H16" s="66">
        <v>40983</v>
      </c>
      <c r="I16" s="64" t="s">
        <v>533</v>
      </c>
      <c r="K16" s="64" t="s">
        <v>573</v>
      </c>
      <c r="O16" s="63" t="s">
        <v>604</v>
      </c>
    </row>
    <row r="17" spans="1:15" ht="26.25">
      <c r="A17" s="7" t="s">
        <v>188</v>
      </c>
      <c r="B17" s="9" t="s">
        <v>63</v>
      </c>
      <c r="C17" s="8"/>
      <c r="D17" s="8"/>
      <c r="E17" t="s">
        <v>187</v>
      </c>
      <c r="H17" s="66">
        <v>40984</v>
      </c>
      <c r="I17" s="64" t="s">
        <v>551</v>
      </c>
      <c r="K17" s="64" t="s">
        <v>574</v>
      </c>
      <c r="O17" s="63" t="s">
        <v>605</v>
      </c>
    </row>
    <row r="18" spans="1:15" ht="26.25">
      <c r="A18" s="7" t="s">
        <v>190</v>
      </c>
      <c r="B18" s="9" t="s">
        <v>116</v>
      </c>
      <c r="C18" s="8"/>
      <c r="D18" s="8"/>
      <c r="E18" t="s">
        <v>189</v>
      </c>
      <c r="H18" s="66">
        <v>40985</v>
      </c>
      <c r="I18" s="64" t="s">
        <v>534</v>
      </c>
      <c r="K18" s="64" t="s">
        <v>584</v>
      </c>
      <c r="O18" s="63" t="s">
        <v>606</v>
      </c>
    </row>
    <row r="19" spans="1:15" ht="15">
      <c r="A19" s="7" t="s">
        <v>192</v>
      </c>
      <c r="B19" s="9" t="s">
        <v>114</v>
      </c>
      <c r="C19" s="8"/>
      <c r="D19" s="8"/>
      <c r="E19" t="s">
        <v>191</v>
      </c>
      <c r="H19" s="66">
        <v>40986</v>
      </c>
      <c r="I19" s="64" t="s">
        <v>541</v>
      </c>
      <c r="K19" s="64" t="s">
        <v>576</v>
      </c>
      <c r="O19" s="63" t="s">
        <v>607</v>
      </c>
    </row>
    <row r="20" spans="1:15" ht="15">
      <c r="A20" s="9" t="s">
        <v>194</v>
      </c>
      <c r="B20" s="9" t="s">
        <v>113</v>
      </c>
      <c r="C20" s="8"/>
      <c r="D20" s="8"/>
      <c r="E20" t="s">
        <v>193</v>
      </c>
      <c r="H20" s="66">
        <v>40987</v>
      </c>
      <c r="I20" s="64" t="s">
        <v>554</v>
      </c>
      <c r="K20" s="64" t="s">
        <v>577</v>
      </c>
      <c r="O20" s="63" t="s">
        <v>611</v>
      </c>
    </row>
    <row r="21" spans="1:15" ht="15">
      <c r="A21" s="7" t="s">
        <v>196</v>
      </c>
      <c r="B21" s="9" t="s">
        <v>51</v>
      </c>
      <c r="C21" s="8"/>
      <c r="D21" s="8"/>
      <c r="E21" t="s">
        <v>195</v>
      </c>
      <c r="H21" s="66">
        <v>40988</v>
      </c>
      <c r="I21" s="64" t="s">
        <v>559</v>
      </c>
      <c r="K21" s="64" t="s">
        <v>578</v>
      </c>
      <c r="O21" s="63" t="s">
        <v>608</v>
      </c>
    </row>
    <row r="22" spans="1:15" ht="15">
      <c r="A22" s="7" t="s">
        <v>198</v>
      </c>
      <c r="B22" s="9" t="s">
        <v>54</v>
      </c>
      <c r="C22" s="8"/>
      <c r="D22" s="8"/>
      <c r="E22" t="s">
        <v>197</v>
      </c>
      <c r="H22" s="66">
        <v>40989</v>
      </c>
      <c r="I22" s="64" t="s">
        <v>535</v>
      </c>
      <c r="K22" s="64" t="s">
        <v>579</v>
      </c>
      <c r="O22" s="63" t="s">
        <v>609</v>
      </c>
    </row>
    <row r="23" spans="1:15" ht="15">
      <c r="A23" s="7" t="s">
        <v>200</v>
      </c>
      <c r="B23" s="9" t="s">
        <v>56</v>
      </c>
      <c r="C23" s="8"/>
      <c r="D23" s="8"/>
      <c r="E23" t="s">
        <v>199</v>
      </c>
      <c r="H23" s="66">
        <v>40990</v>
      </c>
      <c r="I23" s="64" t="s">
        <v>537</v>
      </c>
      <c r="K23" s="64" t="s">
        <v>580</v>
      </c>
      <c r="O23" s="63" t="s">
        <v>614</v>
      </c>
    </row>
    <row r="24" spans="1:15" ht="15">
      <c r="A24" s="7" t="s">
        <v>202</v>
      </c>
      <c r="B24" s="9" t="s">
        <v>78</v>
      </c>
      <c r="C24" s="8"/>
      <c r="D24" s="8"/>
      <c r="E24" t="s">
        <v>201</v>
      </c>
      <c r="H24" s="66">
        <v>40991</v>
      </c>
      <c r="I24" s="64" t="s">
        <v>540</v>
      </c>
      <c r="K24" s="64" t="s">
        <v>564</v>
      </c>
      <c r="O24" s="63" t="s">
        <v>612</v>
      </c>
    </row>
    <row r="25" spans="1:11" ht="15">
      <c r="A25" s="7" t="s">
        <v>204</v>
      </c>
      <c r="B25" s="9" t="s">
        <v>94</v>
      </c>
      <c r="C25" s="8"/>
      <c r="D25" s="8"/>
      <c r="E25" t="s">
        <v>203</v>
      </c>
      <c r="H25" s="66">
        <v>40992</v>
      </c>
      <c r="I25" s="64" t="s">
        <v>542</v>
      </c>
      <c r="K25" s="64" t="s">
        <v>565</v>
      </c>
    </row>
    <row r="26" spans="1:11" ht="15">
      <c r="A26" s="9" t="s">
        <v>207</v>
      </c>
      <c r="B26" s="9" t="s">
        <v>93</v>
      </c>
      <c r="C26" s="8"/>
      <c r="D26" s="8"/>
      <c r="E26" t="s">
        <v>205</v>
      </c>
      <c r="H26" s="66">
        <v>40993</v>
      </c>
      <c r="I26" s="64" t="s">
        <v>543</v>
      </c>
      <c r="K26" s="64" t="s">
        <v>567</v>
      </c>
    </row>
    <row r="27" spans="1:11" ht="15">
      <c r="A27" s="7" t="s">
        <v>209</v>
      </c>
      <c r="B27" s="9" t="s">
        <v>59</v>
      </c>
      <c r="C27" s="8"/>
      <c r="D27" s="8"/>
      <c r="E27" t="s">
        <v>206</v>
      </c>
      <c r="H27" s="66">
        <v>40994</v>
      </c>
      <c r="I27" s="64" t="s">
        <v>546</v>
      </c>
      <c r="K27" s="64" t="s">
        <v>568</v>
      </c>
    </row>
    <row r="28" spans="1:11" ht="15">
      <c r="A28" s="7" t="s">
        <v>212</v>
      </c>
      <c r="B28" s="9" t="s">
        <v>58</v>
      </c>
      <c r="C28" s="8"/>
      <c r="D28" s="8"/>
      <c r="E28" t="s">
        <v>208</v>
      </c>
      <c r="H28" s="66">
        <v>40995</v>
      </c>
      <c r="I28" s="64" t="s">
        <v>548</v>
      </c>
      <c r="K28" s="64" t="s">
        <v>582</v>
      </c>
    </row>
    <row r="29" spans="1:11" ht="15">
      <c r="A29" s="7" t="s">
        <v>214</v>
      </c>
      <c r="B29" s="9" t="s">
        <v>210</v>
      </c>
      <c r="C29" s="8"/>
      <c r="D29" s="8"/>
      <c r="E29" t="s">
        <v>211</v>
      </c>
      <c r="H29" s="66">
        <v>40996</v>
      </c>
      <c r="I29" s="64" t="s">
        <v>549</v>
      </c>
      <c r="K29" s="64" t="s">
        <v>588</v>
      </c>
    </row>
    <row r="30" spans="1:11" ht="15">
      <c r="A30" s="7" t="s">
        <v>216</v>
      </c>
      <c r="B30" s="9" t="s">
        <v>75</v>
      </c>
      <c r="C30" s="8"/>
      <c r="D30" s="8"/>
      <c r="E30" t="s">
        <v>213</v>
      </c>
      <c r="H30" s="66">
        <v>40997</v>
      </c>
      <c r="I30" s="64" t="s">
        <v>550</v>
      </c>
      <c r="K30" s="64" t="s">
        <v>590</v>
      </c>
    </row>
    <row r="31" spans="1:8" ht="15">
      <c r="A31" s="9" t="s">
        <v>463</v>
      </c>
      <c r="B31" s="9" t="s">
        <v>76</v>
      </c>
      <c r="C31" s="8"/>
      <c r="D31" s="8"/>
      <c r="E31" t="s">
        <v>215</v>
      </c>
      <c r="H31" s="66">
        <v>40998</v>
      </c>
    </row>
    <row r="32" spans="1:8" ht="15">
      <c r="A32" s="7" t="s">
        <v>220</v>
      </c>
      <c r="B32" s="9" t="s">
        <v>141</v>
      </c>
      <c r="C32" s="8"/>
      <c r="D32" s="8"/>
      <c r="E32" t="s">
        <v>217</v>
      </c>
      <c r="H32" s="66">
        <v>40999</v>
      </c>
    </row>
    <row r="33" spans="1:8" ht="15">
      <c r="A33" s="7" t="s">
        <v>222</v>
      </c>
      <c r="B33" s="9" t="s">
        <v>218</v>
      </c>
      <c r="C33" s="8"/>
      <c r="D33" s="8"/>
      <c r="E33" t="s">
        <v>219</v>
      </c>
      <c r="H33" s="66">
        <v>41000</v>
      </c>
    </row>
    <row r="34" spans="1:8" ht="15">
      <c r="A34" s="9" t="s">
        <v>224</v>
      </c>
      <c r="B34" s="9" t="s">
        <v>81</v>
      </c>
      <c r="C34" s="8"/>
      <c r="D34" s="8"/>
      <c r="E34" t="s">
        <v>221</v>
      </c>
      <c r="H34" s="66">
        <v>41001</v>
      </c>
    </row>
    <row r="35" spans="1:8" ht="15">
      <c r="A35" s="9" t="s">
        <v>226</v>
      </c>
      <c r="B35" s="9" t="s">
        <v>80</v>
      </c>
      <c r="C35" s="8"/>
      <c r="D35" s="8"/>
      <c r="E35" t="s">
        <v>223</v>
      </c>
      <c r="H35" s="66">
        <v>41002</v>
      </c>
    </row>
    <row r="36" spans="1:8" ht="15">
      <c r="A36" s="7" t="s">
        <v>228</v>
      </c>
      <c r="B36" s="9" t="s">
        <v>69</v>
      </c>
      <c r="C36" s="8"/>
      <c r="D36" s="8"/>
      <c r="E36" t="s">
        <v>225</v>
      </c>
      <c r="H36" s="66">
        <v>41003</v>
      </c>
    </row>
    <row r="37" spans="1:8" ht="15">
      <c r="A37" s="9" t="s">
        <v>230</v>
      </c>
      <c r="B37" s="9" t="s">
        <v>68</v>
      </c>
      <c r="C37" s="8"/>
      <c r="D37" s="8"/>
      <c r="E37" t="s">
        <v>227</v>
      </c>
      <c r="H37" s="66">
        <v>41004</v>
      </c>
    </row>
    <row r="38" spans="1:8" ht="15">
      <c r="A38" s="9" t="s">
        <v>232</v>
      </c>
      <c r="B38" s="9" t="s">
        <v>67</v>
      </c>
      <c r="C38" s="8"/>
      <c r="D38" s="8"/>
      <c r="E38" t="s">
        <v>229</v>
      </c>
      <c r="H38" s="66">
        <v>41005</v>
      </c>
    </row>
    <row r="39" spans="1:8" ht="15">
      <c r="A39" s="7" t="s">
        <v>234</v>
      </c>
      <c r="B39" s="9" t="s">
        <v>73</v>
      </c>
      <c r="C39" s="8"/>
      <c r="D39" s="8"/>
      <c r="E39" t="s">
        <v>231</v>
      </c>
      <c r="H39" s="66">
        <v>41006</v>
      </c>
    </row>
    <row r="40" spans="1:8" ht="15">
      <c r="A40" s="7" t="s">
        <v>236</v>
      </c>
      <c r="B40" s="9" t="s">
        <v>72</v>
      </c>
      <c r="C40" s="8"/>
      <c r="D40" s="8"/>
      <c r="E40" t="s">
        <v>233</v>
      </c>
      <c r="H40" s="66">
        <v>41007</v>
      </c>
    </row>
    <row r="41" spans="1:8" ht="15">
      <c r="A41" s="7" t="s">
        <v>238</v>
      </c>
      <c r="B41" s="9" t="s">
        <v>71</v>
      </c>
      <c r="C41" s="8"/>
      <c r="D41" s="8"/>
      <c r="E41" t="s">
        <v>235</v>
      </c>
      <c r="H41" s="66">
        <v>41008</v>
      </c>
    </row>
    <row r="42" spans="1:8" ht="15">
      <c r="A42" s="7" t="s">
        <v>240</v>
      </c>
      <c r="B42" s="9" t="s">
        <v>99</v>
      </c>
      <c r="C42" s="8"/>
      <c r="D42" s="8"/>
      <c r="E42" t="s">
        <v>237</v>
      </c>
      <c r="H42" s="66">
        <v>41009</v>
      </c>
    </row>
    <row r="43" spans="1:8" ht="15">
      <c r="A43" s="9" t="s">
        <v>242</v>
      </c>
      <c r="B43" s="9" t="s">
        <v>100</v>
      </c>
      <c r="C43" s="8"/>
      <c r="D43" s="8"/>
      <c r="E43" t="s">
        <v>239</v>
      </c>
      <c r="H43" s="66">
        <v>41010</v>
      </c>
    </row>
    <row r="44" spans="1:8" ht="15">
      <c r="A44" s="7" t="s">
        <v>244</v>
      </c>
      <c r="B44" s="9" t="s">
        <v>101</v>
      </c>
      <c r="C44" s="8"/>
      <c r="D44" s="8"/>
      <c r="E44" t="s">
        <v>241</v>
      </c>
      <c r="H44" s="66">
        <v>41011</v>
      </c>
    </row>
    <row r="45" spans="1:8" ht="15">
      <c r="A45" s="7" t="s">
        <v>246</v>
      </c>
      <c r="B45" s="9" t="s">
        <v>98</v>
      </c>
      <c r="C45" s="8"/>
      <c r="D45" s="8"/>
      <c r="E45" t="s">
        <v>243</v>
      </c>
      <c r="H45" s="66">
        <v>41012</v>
      </c>
    </row>
    <row r="46" spans="1:8" ht="15">
      <c r="A46" s="7" t="s">
        <v>248</v>
      </c>
      <c r="B46" s="9" t="s">
        <v>60</v>
      </c>
      <c r="C46" s="8"/>
      <c r="D46" s="8"/>
      <c r="E46" t="s">
        <v>245</v>
      </c>
      <c r="H46" s="66">
        <v>41013</v>
      </c>
    </row>
    <row r="47" spans="1:8" ht="15">
      <c r="A47" s="7" t="s">
        <v>250</v>
      </c>
      <c r="B47" s="9" t="s">
        <v>86</v>
      </c>
      <c r="C47" s="8"/>
      <c r="D47" s="8"/>
      <c r="E47" t="s">
        <v>247</v>
      </c>
      <c r="H47" s="66">
        <v>41014</v>
      </c>
    </row>
    <row r="48" spans="1:8" ht="15">
      <c r="A48" s="7" t="s">
        <v>252</v>
      </c>
      <c r="B48" s="9" t="s">
        <v>90</v>
      </c>
      <c r="C48" s="8"/>
      <c r="D48" s="8"/>
      <c r="E48" t="s">
        <v>249</v>
      </c>
      <c r="H48" s="66">
        <v>41015</v>
      </c>
    </row>
    <row r="49" spans="1:8" ht="15">
      <c r="A49" s="7" t="s">
        <v>254</v>
      </c>
      <c r="B49" s="9" t="s">
        <v>82</v>
      </c>
      <c r="C49" s="8"/>
      <c r="D49" s="8"/>
      <c r="E49" t="s">
        <v>251</v>
      </c>
      <c r="H49" s="66">
        <v>41016</v>
      </c>
    </row>
    <row r="50" spans="1:8" ht="15">
      <c r="A50" s="8"/>
      <c r="B50" s="9" t="s">
        <v>88</v>
      </c>
      <c r="C50" s="8"/>
      <c r="D50" s="8"/>
      <c r="E50" t="s">
        <v>253</v>
      </c>
      <c r="H50" s="66">
        <v>41017</v>
      </c>
    </row>
    <row r="51" spans="2:8" ht="15">
      <c r="B51" s="9" t="s">
        <v>255</v>
      </c>
      <c r="C51" s="8"/>
      <c r="D51" s="8"/>
      <c r="E51" t="s">
        <v>256</v>
      </c>
      <c r="H51" s="66">
        <v>41018</v>
      </c>
    </row>
    <row r="52" spans="2:8" ht="15">
      <c r="B52" s="9" t="s">
        <v>129</v>
      </c>
      <c r="C52" s="8"/>
      <c r="D52" s="8"/>
      <c r="E52" t="s">
        <v>257</v>
      </c>
      <c r="H52" s="66">
        <v>41019</v>
      </c>
    </row>
    <row r="53" spans="2:8" ht="15">
      <c r="B53" s="9" t="s">
        <v>126</v>
      </c>
      <c r="D53" s="8"/>
      <c r="E53" t="s">
        <v>258</v>
      </c>
      <c r="H53" s="66">
        <v>41020</v>
      </c>
    </row>
    <row r="54" spans="2:8" ht="15">
      <c r="B54" s="9" t="s">
        <v>124</v>
      </c>
      <c r="E54" t="s">
        <v>259</v>
      </c>
      <c r="H54" s="66">
        <v>41021</v>
      </c>
    </row>
    <row r="55" spans="2:8" ht="15">
      <c r="B55" s="9" t="s">
        <v>122</v>
      </c>
      <c r="E55" t="s">
        <v>260</v>
      </c>
      <c r="H55" s="66">
        <v>41022</v>
      </c>
    </row>
    <row r="56" spans="2:8" ht="15">
      <c r="B56" s="9" t="s">
        <v>261</v>
      </c>
      <c r="E56" t="s">
        <v>262</v>
      </c>
      <c r="H56" s="66">
        <v>41023</v>
      </c>
    </row>
    <row r="57" spans="2:8" ht="15">
      <c r="B57" s="9" t="s">
        <v>263</v>
      </c>
      <c r="E57" t="s">
        <v>264</v>
      </c>
      <c r="H57" s="66">
        <v>41024</v>
      </c>
    </row>
    <row r="58" spans="2:8" ht="15">
      <c r="B58" s="9" t="s">
        <v>265</v>
      </c>
      <c r="E58" t="s">
        <v>266</v>
      </c>
      <c r="H58" s="66">
        <v>41025</v>
      </c>
    </row>
    <row r="59" spans="2:8" ht="15">
      <c r="B59" s="9" t="s">
        <v>267</v>
      </c>
      <c r="E59" t="s">
        <v>268</v>
      </c>
      <c r="H59" s="66">
        <v>41026</v>
      </c>
    </row>
    <row r="60" spans="5:8" ht="15">
      <c r="E60" t="s">
        <v>269</v>
      </c>
      <c r="H60" s="66">
        <v>41027</v>
      </c>
    </row>
    <row r="61" spans="5:8" ht="15">
      <c r="E61" t="s">
        <v>270</v>
      </c>
      <c r="H61" s="66">
        <v>41028</v>
      </c>
    </row>
    <row r="62" spans="5:8" ht="15">
      <c r="E62" t="s">
        <v>271</v>
      </c>
      <c r="H62" s="66">
        <v>41029</v>
      </c>
    </row>
    <row r="63" spans="5:8" ht="15">
      <c r="E63" t="s">
        <v>272</v>
      </c>
      <c r="H63" s="66">
        <v>41030</v>
      </c>
    </row>
    <row r="64" spans="5:8" ht="15">
      <c r="E64" t="s">
        <v>273</v>
      </c>
      <c r="H64" s="66">
        <v>41031</v>
      </c>
    </row>
    <row r="65" spans="5:8" ht="15">
      <c r="E65" t="s">
        <v>274</v>
      </c>
      <c r="H65" s="66">
        <v>41032</v>
      </c>
    </row>
    <row r="66" spans="5:8" ht="15">
      <c r="E66" t="s">
        <v>275</v>
      </c>
      <c r="H66" s="66">
        <v>41033</v>
      </c>
    </row>
    <row r="67" spans="5:8" ht="15">
      <c r="E67" t="s">
        <v>276</v>
      </c>
      <c r="H67" s="66">
        <v>41034</v>
      </c>
    </row>
    <row r="68" spans="5:8" ht="15">
      <c r="E68" t="s">
        <v>277</v>
      </c>
      <c r="H68" s="66">
        <v>41035</v>
      </c>
    </row>
    <row r="69" spans="5:8" ht="15">
      <c r="E69" t="s">
        <v>278</v>
      </c>
      <c r="H69" s="66">
        <v>41036</v>
      </c>
    </row>
    <row r="70" spans="5:8" ht="15">
      <c r="E70" t="s">
        <v>279</v>
      </c>
      <c r="H70" s="66">
        <v>41037</v>
      </c>
    </row>
    <row r="71" spans="5:8" ht="15">
      <c r="E71" t="s">
        <v>280</v>
      </c>
      <c r="H71" s="66">
        <v>41038</v>
      </c>
    </row>
    <row r="72" spans="5:8" ht="15">
      <c r="E72" t="s">
        <v>281</v>
      </c>
      <c r="H72" s="66">
        <v>41039</v>
      </c>
    </row>
    <row r="73" spans="5:8" ht="15">
      <c r="E73" t="s">
        <v>282</v>
      </c>
      <c r="H73" s="66">
        <v>41040</v>
      </c>
    </row>
    <row r="74" spans="5:8" ht="15">
      <c r="E74" t="s">
        <v>283</v>
      </c>
      <c r="H74" s="66">
        <v>41041</v>
      </c>
    </row>
    <row r="75" spans="5:8" ht="15">
      <c r="E75" t="s">
        <v>284</v>
      </c>
      <c r="H75" s="66">
        <v>41042</v>
      </c>
    </row>
    <row r="76" spans="5:8" ht="15">
      <c r="E76" t="s">
        <v>285</v>
      </c>
      <c r="H76" s="66">
        <v>41043</v>
      </c>
    </row>
    <row r="77" spans="5:8" ht="15">
      <c r="E77" t="s">
        <v>286</v>
      </c>
      <c r="H77" s="66">
        <v>41044</v>
      </c>
    </row>
    <row r="78" spans="5:8" ht="15">
      <c r="E78" t="s">
        <v>287</v>
      </c>
      <c r="H78" s="66">
        <v>41045</v>
      </c>
    </row>
    <row r="79" spans="5:8" ht="15">
      <c r="E79" t="s">
        <v>288</v>
      </c>
      <c r="H79" s="66">
        <v>41046</v>
      </c>
    </row>
    <row r="80" spans="5:8" ht="15">
      <c r="E80" t="s">
        <v>289</v>
      </c>
      <c r="H80" s="66">
        <v>41047</v>
      </c>
    </row>
    <row r="81" spans="5:8" ht="15">
      <c r="E81" t="s">
        <v>290</v>
      </c>
      <c r="H81" s="66">
        <v>41048</v>
      </c>
    </row>
    <row r="82" spans="5:8" ht="15">
      <c r="E82" t="s">
        <v>291</v>
      </c>
      <c r="H82" s="66">
        <v>41049</v>
      </c>
    </row>
    <row r="83" spans="5:8" ht="15">
      <c r="E83" t="s">
        <v>292</v>
      </c>
      <c r="H83" s="66">
        <v>41050</v>
      </c>
    </row>
    <row r="84" spans="5:8" ht="15">
      <c r="E84" t="s">
        <v>293</v>
      </c>
      <c r="H84" s="66">
        <v>41051</v>
      </c>
    </row>
    <row r="85" spans="5:8" ht="15">
      <c r="E85" t="s">
        <v>294</v>
      </c>
      <c r="H85" s="66">
        <v>41052</v>
      </c>
    </row>
    <row r="86" spans="5:8" ht="15">
      <c r="E86" t="s">
        <v>295</v>
      </c>
      <c r="H86" s="66">
        <v>41053</v>
      </c>
    </row>
    <row r="87" spans="5:8" ht="15">
      <c r="E87" t="s">
        <v>296</v>
      </c>
      <c r="H87" s="66">
        <v>41054</v>
      </c>
    </row>
    <row r="88" spans="5:8" ht="15">
      <c r="E88" t="s">
        <v>297</v>
      </c>
      <c r="H88" s="66">
        <v>41055</v>
      </c>
    </row>
    <row r="89" spans="5:8" ht="15">
      <c r="E89" t="s">
        <v>298</v>
      </c>
      <c r="H89" s="66">
        <v>41056</v>
      </c>
    </row>
    <row r="90" spans="5:8" ht="15">
      <c r="E90" t="s">
        <v>299</v>
      </c>
      <c r="H90" s="66">
        <v>41057</v>
      </c>
    </row>
    <row r="91" spans="5:8" ht="15">
      <c r="E91" t="s">
        <v>300</v>
      </c>
      <c r="H91" s="66">
        <v>41058</v>
      </c>
    </row>
    <row r="92" spans="5:8" ht="15">
      <c r="E92" t="s">
        <v>301</v>
      </c>
      <c r="H92" s="66">
        <v>41059</v>
      </c>
    </row>
    <row r="93" spans="5:8" ht="15">
      <c r="E93" t="s">
        <v>302</v>
      </c>
      <c r="H93" s="66">
        <v>41060</v>
      </c>
    </row>
    <row r="94" spans="5:8" ht="15">
      <c r="E94" t="s">
        <v>303</v>
      </c>
      <c r="H94" s="66">
        <v>41061</v>
      </c>
    </row>
    <row r="95" spans="5:8" ht="15">
      <c r="E95" t="s">
        <v>304</v>
      </c>
      <c r="H95" s="66">
        <v>41062</v>
      </c>
    </row>
    <row r="96" spans="5:8" ht="15">
      <c r="E96" t="s">
        <v>305</v>
      </c>
      <c r="H96" s="66">
        <v>41063</v>
      </c>
    </row>
    <row r="97" spans="5:8" ht="15">
      <c r="E97" t="s">
        <v>306</v>
      </c>
      <c r="H97" s="66">
        <v>41064</v>
      </c>
    </row>
    <row r="98" spans="5:8" ht="15">
      <c r="E98" t="s">
        <v>307</v>
      </c>
      <c r="H98" s="66">
        <v>41065</v>
      </c>
    </row>
    <row r="99" spans="5:8" ht="15">
      <c r="E99" t="s">
        <v>308</v>
      </c>
      <c r="H99" s="66">
        <v>41066</v>
      </c>
    </row>
    <row r="100" spans="5:8" ht="15">
      <c r="E100" t="s">
        <v>309</v>
      </c>
      <c r="H100" s="66">
        <v>41067</v>
      </c>
    </row>
    <row r="101" spans="5:8" ht="15">
      <c r="E101" t="s">
        <v>310</v>
      </c>
      <c r="H101" s="66">
        <v>41068</v>
      </c>
    </row>
    <row r="102" spans="5:8" ht="15">
      <c r="E102" t="s">
        <v>311</v>
      </c>
      <c r="H102" s="66">
        <v>41069</v>
      </c>
    </row>
    <row r="103" spans="5:8" ht="15">
      <c r="E103" t="s">
        <v>312</v>
      </c>
      <c r="H103" s="66">
        <v>41070</v>
      </c>
    </row>
    <row r="104" spans="5:8" ht="15">
      <c r="E104" t="s">
        <v>313</v>
      </c>
      <c r="H104" s="66">
        <v>41071</v>
      </c>
    </row>
    <row r="105" spans="5:8" ht="15">
      <c r="E105" t="s">
        <v>314</v>
      </c>
      <c r="H105" s="66">
        <v>41072</v>
      </c>
    </row>
    <row r="106" spans="5:8" ht="15">
      <c r="E106" t="s">
        <v>315</v>
      </c>
      <c r="H106" s="66">
        <v>41073</v>
      </c>
    </row>
    <row r="107" spans="5:8" ht="15">
      <c r="E107" t="s">
        <v>316</v>
      </c>
      <c r="H107" s="66">
        <v>41074</v>
      </c>
    </row>
    <row r="108" spans="5:8" ht="15">
      <c r="E108" t="s">
        <v>317</v>
      </c>
      <c r="H108" s="66">
        <v>41075</v>
      </c>
    </row>
    <row r="109" spans="5:8" ht="15">
      <c r="E109" t="s">
        <v>318</v>
      </c>
      <c r="H109" s="66">
        <v>41076</v>
      </c>
    </row>
    <row r="110" spans="5:8" ht="15">
      <c r="E110" t="s">
        <v>319</v>
      </c>
      <c r="H110" s="66">
        <v>41077</v>
      </c>
    </row>
    <row r="111" spans="5:8" ht="15">
      <c r="E111" t="s">
        <v>320</v>
      </c>
      <c r="H111" s="66">
        <v>41078</v>
      </c>
    </row>
    <row r="112" spans="5:8" ht="15">
      <c r="E112" t="s">
        <v>321</v>
      </c>
      <c r="H112" s="66">
        <v>41079</v>
      </c>
    </row>
    <row r="113" spans="5:8" ht="15">
      <c r="E113" t="s">
        <v>322</v>
      </c>
      <c r="H113" s="66">
        <v>41080</v>
      </c>
    </row>
    <row r="114" spans="5:8" ht="15">
      <c r="E114" t="s">
        <v>323</v>
      </c>
      <c r="H114" s="66">
        <v>41081</v>
      </c>
    </row>
    <row r="115" spans="5:8" ht="15">
      <c r="E115" t="s">
        <v>324</v>
      </c>
      <c r="H115" s="66">
        <v>41082</v>
      </c>
    </row>
    <row r="116" spans="5:8" ht="15">
      <c r="E116" t="s">
        <v>325</v>
      </c>
      <c r="H116" s="66">
        <v>41083</v>
      </c>
    </row>
    <row r="117" spans="5:8" ht="15">
      <c r="E117" t="s">
        <v>326</v>
      </c>
      <c r="H117" s="66">
        <v>41084</v>
      </c>
    </row>
    <row r="118" spans="5:8" ht="15">
      <c r="E118" t="s">
        <v>327</v>
      </c>
      <c r="H118" s="66">
        <v>41085</v>
      </c>
    </row>
    <row r="119" spans="5:8" ht="15">
      <c r="E119" t="s">
        <v>328</v>
      </c>
      <c r="H119" s="66">
        <v>41086</v>
      </c>
    </row>
    <row r="120" spans="5:8" ht="15">
      <c r="E120" t="s">
        <v>329</v>
      </c>
      <c r="H120" s="66">
        <v>41087</v>
      </c>
    </row>
    <row r="121" spans="5:8" ht="15">
      <c r="E121" t="s">
        <v>330</v>
      </c>
      <c r="H121" s="66">
        <v>41088</v>
      </c>
    </row>
    <row r="122" spans="5:8" ht="15">
      <c r="E122" t="s">
        <v>331</v>
      </c>
      <c r="H122" s="66">
        <v>41089</v>
      </c>
    </row>
    <row r="123" spans="5:8" ht="15">
      <c r="E123" t="s">
        <v>332</v>
      </c>
      <c r="H123" s="66">
        <v>41090</v>
      </c>
    </row>
    <row r="124" spans="5:8" ht="15">
      <c r="E124" t="s">
        <v>333</v>
      </c>
      <c r="H124" s="66">
        <v>41091</v>
      </c>
    </row>
    <row r="125" spans="5:8" ht="15">
      <c r="E125" t="s">
        <v>334</v>
      </c>
      <c r="H125" s="66">
        <v>41092</v>
      </c>
    </row>
    <row r="126" spans="5:8" ht="15">
      <c r="E126" t="s">
        <v>335</v>
      </c>
      <c r="H126" s="66">
        <v>41093</v>
      </c>
    </row>
    <row r="127" spans="5:8" ht="15">
      <c r="E127" t="s">
        <v>336</v>
      </c>
      <c r="H127" s="66">
        <v>41094</v>
      </c>
    </row>
    <row r="128" spans="5:8" ht="15">
      <c r="E128" t="s">
        <v>337</v>
      </c>
      <c r="H128" s="66">
        <v>41095</v>
      </c>
    </row>
    <row r="129" spans="5:8" ht="15">
      <c r="E129" t="s">
        <v>338</v>
      </c>
      <c r="H129" s="66">
        <v>41096</v>
      </c>
    </row>
    <row r="130" spans="5:8" ht="15">
      <c r="E130" t="s">
        <v>339</v>
      </c>
      <c r="H130" s="66">
        <v>41097</v>
      </c>
    </row>
    <row r="131" spans="5:8" ht="15">
      <c r="E131" t="s">
        <v>340</v>
      </c>
      <c r="H131" s="66">
        <v>41098</v>
      </c>
    </row>
    <row r="132" spans="5:8" ht="15">
      <c r="E132" t="s">
        <v>341</v>
      </c>
      <c r="H132" s="66">
        <v>41099</v>
      </c>
    </row>
    <row r="133" spans="5:8" ht="15">
      <c r="E133" t="s">
        <v>342</v>
      </c>
      <c r="H133" s="66">
        <v>41100</v>
      </c>
    </row>
    <row r="134" spans="5:8" ht="15">
      <c r="E134" t="s">
        <v>343</v>
      </c>
      <c r="H134" s="66">
        <v>41101</v>
      </c>
    </row>
    <row r="135" spans="5:8" ht="15">
      <c r="E135" t="s">
        <v>344</v>
      </c>
      <c r="H135" s="66">
        <v>41102</v>
      </c>
    </row>
    <row r="136" spans="5:8" ht="15">
      <c r="E136" t="s">
        <v>345</v>
      </c>
      <c r="H136" s="66">
        <v>41103</v>
      </c>
    </row>
    <row r="137" spans="5:8" ht="15">
      <c r="E137" t="s">
        <v>346</v>
      </c>
      <c r="H137" s="66">
        <v>41104</v>
      </c>
    </row>
    <row r="138" spans="5:8" ht="15">
      <c r="E138" t="s">
        <v>347</v>
      </c>
      <c r="H138" s="66">
        <v>41105</v>
      </c>
    </row>
    <row r="139" spans="5:8" ht="15">
      <c r="E139" t="s">
        <v>348</v>
      </c>
      <c r="H139" s="66">
        <v>41106</v>
      </c>
    </row>
    <row r="140" spans="5:8" ht="15">
      <c r="E140" t="s">
        <v>349</v>
      </c>
      <c r="H140" s="66">
        <v>41107</v>
      </c>
    </row>
    <row r="141" spans="5:8" ht="15">
      <c r="E141" t="s">
        <v>350</v>
      </c>
      <c r="H141" s="66">
        <v>41108</v>
      </c>
    </row>
    <row r="142" spans="5:8" ht="15">
      <c r="E142" t="s">
        <v>351</v>
      </c>
      <c r="H142" s="66">
        <v>41109</v>
      </c>
    </row>
    <row r="143" spans="5:8" ht="15">
      <c r="E143" t="s">
        <v>352</v>
      </c>
      <c r="H143" s="66">
        <v>41110</v>
      </c>
    </row>
    <row r="144" spans="5:8" ht="15">
      <c r="E144" t="s">
        <v>353</v>
      </c>
      <c r="H144" s="66">
        <v>41111</v>
      </c>
    </row>
    <row r="145" spans="5:8" ht="15">
      <c r="E145" t="s">
        <v>354</v>
      </c>
      <c r="H145" s="66">
        <v>41112</v>
      </c>
    </row>
    <row r="146" spans="5:8" ht="15">
      <c r="E146" t="s">
        <v>355</v>
      </c>
      <c r="H146" s="66">
        <v>41113</v>
      </c>
    </row>
    <row r="147" spans="5:8" ht="15">
      <c r="E147" t="s">
        <v>356</v>
      </c>
      <c r="H147" s="66">
        <v>41114</v>
      </c>
    </row>
    <row r="148" spans="5:8" ht="15">
      <c r="E148" t="s">
        <v>357</v>
      </c>
      <c r="H148" s="66">
        <v>41115</v>
      </c>
    </row>
    <row r="149" spans="5:8" ht="15">
      <c r="E149" t="s">
        <v>358</v>
      </c>
      <c r="H149" s="66">
        <v>41116</v>
      </c>
    </row>
    <row r="150" spans="5:8" ht="15">
      <c r="E150" t="s">
        <v>359</v>
      </c>
      <c r="H150" s="66">
        <v>41117</v>
      </c>
    </row>
    <row r="151" spans="5:8" ht="15">
      <c r="E151" t="s">
        <v>360</v>
      </c>
      <c r="H151" s="66">
        <v>41118</v>
      </c>
    </row>
    <row r="152" spans="5:8" ht="15">
      <c r="E152" t="s">
        <v>361</v>
      </c>
      <c r="H152" s="66">
        <v>41119</v>
      </c>
    </row>
    <row r="153" spans="5:8" ht="15">
      <c r="E153" t="s">
        <v>362</v>
      </c>
      <c r="H153" s="66">
        <v>41120</v>
      </c>
    </row>
    <row r="154" spans="5:8" ht="15">
      <c r="E154" t="s">
        <v>363</v>
      </c>
      <c r="H154" s="66">
        <v>41121</v>
      </c>
    </row>
    <row r="155" spans="5:8" ht="15">
      <c r="E155" t="s">
        <v>364</v>
      </c>
      <c r="H155" s="66">
        <v>41122</v>
      </c>
    </row>
    <row r="156" spans="5:8" ht="15">
      <c r="E156" t="s">
        <v>365</v>
      </c>
      <c r="H156" s="66">
        <v>41123</v>
      </c>
    </row>
    <row r="157" spans="5:8" ht="15">
      <c r="E157" t="s">
        <v>366</v>
      </c>
      <c r="H157" s="66">
        <v>41124</v>
      </c>
    </row>
    <row r="158" spans="5:8" ht="15">
      <c r="E158" t="s">
        <v>367</v>
      </c>
      <c r="H158" s="66">
        <v>41125</v>
      </c>
    </row>
    <row r="159" spans="5:8" ht="15">
      <c r="E159" t="s">
        <v>368</v>
      </c>
      <c r="H159" s="66">
        <v>41126</v>
      </c>
    </row>
    <row r="160" spans="5:8" ht="15">
      <c r="E160" t="s">
        <v>369</v>
      </c>
      <c r="H160" s="66">
        <v>41127</v>
      </c>
    </row>
    <row r="161" spans="5:8" ht="15">
      <c r="E161" t="s">
        <v>370</v>
      </c>
      <c r="H161" s="66">
        <v>41128</v>
      </c>
    </row>
    <row r="162" spans="5:8" ht="15">
      <c r="E162" t="s">
        <v>371</v>
      </c>
      <c r="H162" s="66">
        <v>41129</v>
      </c>
    </row>
    <row r="163" spans="5:8" ht="15">
      <c r="E163" t="s">
        <v>372</v>
      </c>
      <c r="H163" s="66">
        <v>41130</v>
      </c>
    </row>
    <row r="164" spans="5:8" ht="15">
      <c r="E164" t="s">
        <v>373</v>
      </c>
      <c r="H164" s="66">
        <v>41131</v>
      </c>
    </row>
    <row r="165" spans="5:8" ht="15">
      <c r="E165" t="s">
        <v>374</v>
      </c>
      <c r="H165" s="66">
        <v>41132</v>
      </c>
    </row>
    <row r="166" spans="5:8" ht="15">
      <c r="E166" t="s">
        <v>375</v>
      </c>
      <c r="H166" s="66">
        <v>41133</v>
      </c>
    </row>
    <row r="167" spans="5:8" ht="15">
      <c r="E167" t="s">
        <v>376</v>
      </c>
      <c r="H167" s="66">
        <v>41134</v>
      </c>
    </row>
    <row r="168" spans="5:8" ht="15">
      <c r="E168" t="s">
        <v>377</v>
      </c>
      <c r="H168" s="66">
        <v>41135</v>
      </c>
    </row>
    <row r="169" spans="5:8" ht="15">
      <c r="E169" t="s">
        <v>378</v>
      </c>
      <c r="H169" s="66">
        <v>41136</v>
      </c>
    </row>
    <row r="170" spans="5:8" ht="15">
      <c r="E170" t="s">
        <v>379</v>
      </c>
      <c r="H170" s="66">
        <v>41137</v>
      </c>
    </row>
    <row r="171" spans="5:8" ht="15">
      <c r="E171" t="s">
        <v>380</v>
      </c>
      <c r="H171" s="66">
        <v>41138</v>
      </c>
    </row>
    <row r="172" spans="5:8" ht="15">
      <c r="E172" t="s">
        <v>381</v>
      </c>
      <c r="H172" s="66">
        <v>41139</v>
      </c>
    </row>
    <row r="173" spans="5:8" ht="15">
      <c r="E173" t="s">
        <v>382</v>
      </c>
      <c r="H173" s="66">
        <v>41140</v>
      </c>
    </row>
    <row r="174" spans="5:8" ht="15">
      <c r="E174" t="s">
        <v>383</v>
      </c>
      <c r="H174" s="66">
        <v>41141</v>
      </c>
    </row>
    <row r="175" spans="5:8" ht="15">
      <c r="E175" t="s">
        <v>384</v>
      </c>
      <c r="H175" s="66">
        <v>41142</v>
      </c>
    </row>
    <row r="176" spans="5:8" ht="15">
      <c r="E176" t="s">
        <v>385</v>
      </c>
      <c r="H176" s="66">
        <v>41143</v>
      </c>
    </row>
    <row r="177" spans="5:8" ht="15">
      <c r="E177" t="s">
        <v>386</v>
      </c>
      <c r="H177" s="66">
        <v>41144</v>
      </c>
    </row>
    <row r="178" spans="5:8" ht="15">
      <c r="E178" t="s">
        <v>387</v>
      </c>
      <c r="H178" s="66">
        <v>41145</v>
      </c>
    </row>
    <row r="179" spans="5:8" ht="15">
      <c r="E179" t="s">
        <v>388</v>
      </c>
      <c r="H179" s="66">
        <v>41146</v>
      </c>
    </row>
    <row r="180" spans="5:8" ht="15">
      <c r="E180" t="s">
        <v>389</v>
      </c>
      <c r="H180" s="66">
        <v>41147</v>
      </c>
    </row>
    <row r="181" spans="5:8" ht="15">
      <c r="E181" t="s">
        <v>390</v>
      </c>
      <c r="H181" s="66">
        <v>41148</v>
      </c>
    </row>
    <row r="182" spans="5:8" ht="15">
      <c r="E182" t="s">
        <v>391</v>
      </c>
      <c r="H182" s="66">
        <v>41149</v>
      </c>
    </row>
    <row r="183" spans="5:8" ht="15">
      <c r="E183" t="s">
        <v>392</v>
      </c>
      <c r="H183" s="66">
        <v>41150</v>
      </c>
    </row>
    <row r="184" spans="5:8" ht="15">
      <c r="E184" t="s">
        <v>393</v>
      </c>
      <c r="H184" s="66">
        <v>41151</v>
      </c>
    </row>
    <row r="185" spans="5:8" ht="15">
      <c r="E185" t="s">
        <v>394</v>
      </c>
      <c r="H185" s="66">
        <v>41152</v>
      </c>
    </row>
    <row r="186" spans="5:8" ht="15">
      <c r="E186" t="s">
        <v>395</v>
      </c>
      <c r="H186" s="66">
        <v>41153</v>
      </c>
    </row>
    <row r="187" spans="5:8" ht="15">
      <c r="E187" t="s">
        <v>396</v>
      </c>
      <c r="H187" s="66">
        <v>41154</v>
      </c>
    </row>
    <row r="188" spans="5:8" ht="15">
      <c r="E188" t="s">
        <v>397</v>
      </c>
      <c r="H188" s="66">
        <v>41155</v>
      </c>
    </row>
    <row r="189" spans="5:8" ht="15">
      <c r="E189" t="s">
        <v>398</v>
      </c>
      <c r="H189" s="66">
        <v>41156</v>
      </c>
    </row>
    <row r="190" spans="5:8" ht="15">
      <c r="E190" t="s">
        <v>399</v>
      </c>
      <c r="H190" s="66">
        <v>41157</v>
      </c>
    </row>
    <row r="191" spans="5:8" ht="15">
      <c r="E191" t="s">
        <v>400</v>
      </c>
      <c r="H191" s="66">
        <v>41158</v>
      </c>
    </row>
    <row r="192" spans="5:8" ht="15">
      <c r="E192" t="s">
        <v>401</v>
      </c>
      <c r="H192" s="66">
        <v>41159</v>
      </c>
    </row>
    <row r="193" spans="5:8" ht="15">
      <c r="E193" t="s">
        <v>402</v>
      </c>
      <c r="H193" s="66">
        <v>41160</v>
      </c>
    </row>
    <row r="194" spans="5:8" ht="15">
      <c r="E194" t="s">
        <v>403</v>
      </c>
      <c r="H194" s="66">
        <v>41161</v>
      </c>
    </row>
    <row r="195" spans="5:8" ht="15">
      <c r="E195" t="s">
        <v>404</v>
      </c>
      <c r="H195" s="66">
        <v>41162</v>
      </c>
    </row>
    <row r="196" spans="5:8" ht="15">
      <c r="E196" t="s">
        <v>405</v>
      </c>
      <c r="H196" s="66">
        <v>41163</v>
      </c>
    </row>
    <row r="197" spans="5:8" ht="15">
      <c r="E197" t="s">
        <v>406</v>
      </c>
      <c r="H197" s="66">
        <v>41164</v>
      </c>
    </row>
    <row r="198" spans="5:8" ht="15">
      <c r="E198" t="s">
        <v>407</v>
      </c>
      <c r="H198" s="66">
        <v>41165</v>
      </c>
    </row>
    <row r="199" spans="5:8" ht="15">
      <c r="E199" t="s">
        <v>408</v>
      </c>
      <c r="H199" s="66">
        <v>41166</v>
      </c>
    </row>
    <row r="200" spans="5:8" ht="15">
      <c r="E200" t="s">
        <v>409</v>
      </c>
      <c r="H200" s="66">
        <v>41167</v>
      </c>
    </row>
    <row r="201" spans="5:8" ht="15">
      <c r="E201" t="s">
        <v>410</v>
      </c>
      <c r="H201" s="66">
        <v>41168</v>
      </c>
    </row>
    <row r="202" spans="5:8" ht="15">
      <c r="E202" t="s">
        <v>411</v>
      </c>
      <c r="H202" s="66">
        <v>41169</v>
      </c>
    </row>
    <row r="203" spans="5:8" ht="15">
      <c r="E203" t="s">
        <v>412</v>
      </c>
      <c r="H203" s="66">
        <v>41170</v>
      </c>
    </row>
    <row r="204" spans="5:8" ht="15">
      <c r="E204" t="s">
        <v>413</v>
      </c>
      <c r="H204" s="66">
        <v>41171</v>
      </c>
    </row>
    <row r="205" spans="5:8" ht="15">
      <c r="E205" t="s">
        <v>414</v>
      </c>
      <c r="H205" s="66">
        <v>41172</v>
      </c>
    </row>
    <row r="206" spans="5:8" ht="15">
      <c r="E206" t="s">
        <v>415</v>
      </c>
      <c r="H206" s="66">
        <v>41173</v>
      </c>
    </row>
    <row r="207" spans="5:8" ht="15">
      <c r="E207" t="s">
        <v>416</v>
      </c>
      <c r="H207" s="66">
        <v>41174</v>
      </c>
    </row>
    <row r="208" spans="5:8" ht="15">
      <c r="E208" t="s">
        <v>417</v>
      </c>
      <c r="H208" s="66">
        <v>41175</v>
      </c>
    </row>
    <row r="209" spans="5:8" ht="15">
      <c r="E209" t="s">
        <v>418</v>
      </c>
      <c r="H209" s="66">
        <v>41176</v>
      </c>
    </row>
    <row r="210" spans="5:8" ht="15">
      <c r="E210" t="s">
        <v>419</v>
      </c>
      <c r="H210" s="66">
        <v>41177</v>
      </c>
    </row>
    <row r="211" spans="5:8" ht="15">
      <c r="E211" t="s">
        <v>420</v>
      </c>
      <c r="H211" s="66">
        <v>41178</v>
      </c>
    </row>
    <row r="212" spans="5:8" ht="15">
      <c r="E212" t="s">
        <v>421</v>
      </c>
      <c r="H212" s="66">
        <v>41179</v>
      </c>
    </row>
    <row r="213" spans="5:8" ht="15">
      <c r="E213" t="s">
        <v>422</v>
      </c>
      <c r="H213" s="66">
        <v>41180</v>
      </c>
    </row>
    <row r="214" spans="5:8" ht="15">
      <c r="E214" t="s">
        <v>423</v>
      </c>
      <c r="H214" s="66">
        <v>41181</v>
      </c>
    </row>
    <row r="215" spans="5:8" ht="15">
      <c r="E215" t="s">
        <v>424</v>
      </c>
      <c r="H215" s="66">
        <v>41182</v>
      </c>
    </row>
    <row r="216" spans="5:8" ht="15">
      <c r="E216" t="s">
        <v>425</v>
      </c>
      <c r="H216" s="66">
        <v>41183</v>
      </c>
    </row>
    <row r="217" spans="5:8" ht="15">
      <c r="E217" t="s">
        <v>426</v>
      </c>
      <c r="H217" s="66">
        <v>41184</v>
      </c>
    </row>
    <row r="218" spans="5:8" ht="15">
      <c r="E218" t="s">
        <v>427</v>
      </c>
      <c r="H218" s="66">
        <v>41185</v>
      </c>
    </row>
    <row r="219" spans="5:8" ht="15">
      <c r="E219" t="s">
        <v>428</v>
      </c>
      <c r="H219" s="66">
        <v>41186</v>
      </c>
    </row>
    <row r="220" spans="5:8" ht="15">
      <c r="E220" t="s">
        <v>429</v>
      </c>
      <c r="H220" s="66">
        <v>41187</v>
      </c>
    </row>
    <row r="221" spans="5:8" ht="15">
      <c r="E221" t="s">
        <v>430</v>
      </c>
      <c r="H221" s="66">
        <v>41188</v>
      </c>
    </row>
    <row r="222" spans="5:8" ht="15">
      <c r="E222" t="s">
        <v>431</v>
      </c>
      <c r="H222" s="66">
        <v>41189</v>
      </c>
    </row>
    <row r="223" spans="5:8" ht="15">
      <c r="E223" t="s">
        <v>432</v>
      </c>
      <c r="H223" s="66">
        <v>41190</v>
      </c>
    </row>
    <row r="224" spans="5:8" ht="15">
      <c r="E224" t="s">
        <v>433</v>
      </c>
      <c r="H224" s="66">
        <v>41191</v>
      </c>
    </row>
    <row r="225" spans="5:8" ht="15">
      <c r="E225" t="s">
        <v>434</v>
      </c>
      <c r="H225" s="66">
        <v>41192</v>
      </c>
    </row>
    <row r="226" spans="5:8" ht="15">
      <c r="E226" t="s">
        <v>435</v>
      </c>
      <c r="H226" s="66">
        <v>41193</v>
      </c>
    </row>
    <row r="227" spans="5:8" ht="15">
      <c r="E227" t="s">
        <v>436</v>
      </c>
      <c r="H227" s="66">
        <v>41194</v>
      </c>
    </row>
    <row r="228" spans="5:8" ht="15">
      <c r="E228" t="s">
        <v>437</v>
      </c>
      <c r="H228" s="66">
        <v>41195</v>
      </c>
    </row>
    <row r="229" spans="5:8" ht="15">
      <c r="E229" t="s">
        <v>438</v>
      </c>
      <c r="H229" s="66">
        <v>41196</v>
      </c>
    </row>
    <row r="230" spans="5:8" ht="15">
      <c r="E230" t="s">
        <v>439</v>
      </c>
      <c r="H230" s="66">
        <v>41197</v>
      </c>
    </row>
    <row r="231" spans="5:8" ht="15">
      <c r="E231" t="s">
        <v>440</v>
      </c>
      <c r="H231" s="66">
        <v>41198</v>
      </c>
    </row>
    <row r="232" spans="5:8" ht="15">
      <c r="E232" t="s">
        <v>441</v>
      </c>
      <c r="H232" s="66">
        <v>41199</v>
      </c>
    </row>
    <row r="233" spans="5:8" ht="15">
      <c r="E233" t="s">
        <v>442</v>
      </c>
      <c r="H233" s="66">
        <v>41200</v>
      </c>
    </row>
    <row r="234" spans="5:8" ht="15">
      <c r="E234" t="s">
        <v>443</v>
      </c>
      <c r="H234" s="66">
        <v>41201</v>
      </c>
    </row>
    <row r="235" spans="5:8" ht="15">
      <c r="E235" t="s">
        <v>444</v>
      </c>
      <c r="H235" s="66">
        <v>41202</v>
      </c>
    </row>
    <row r="236" spans="5:8" ht="15">
      <c r="E236" t="s">
        <v>445</v>
      </c>
      <c r="H236" s="66">
        <v>41203</v>
      </c>
    </row>
    <row r="237" spans="5:8" ht="15">
      <c r="E237" t="s">
        <v>446</v>
      </c>
      <c r="H237" s="66">
        <v>41204</v>
      </c>
    </row>
    <row r="238" spans="5:8" ht="15">
      <c r="E238" t="s">
        <v>447</v>
      </c>
      <c r="H238" s="66">
        <v>41205</v>
      </c>
    </row>
    <row r="239" spans="5:8" ht="15">
      <c r="E239" t="s">
        <v>448</v>
      </c>
      <c r="H239" s="66">
        <v>41206</v>
      </c>
    </row>
    <row r="240" spans="5:8" ht="15">
      <c r="E240" t="s">
        <v>449</v>
      </c>
      <c r="H240" s="66">
        <v>41207</v>
      </c>
    </row>
    <row r="241" spans="5:8" ht="15">
      <c r="E241" t="s">
        <v>450</v>
      </c>
      <c r="H241" s="66">
        <v>41208</v>
      </c>
    </row>
    <row r="242" spans="5:8" ht="15">
      <c r="E242" t="s">
        <v>451</v>
      </c>
      <c r="H242" s="66">
        <v>41209</v>
      </c>
    </row>
    <row r="243" spans="5:8" ht="15">
      <c r="E243" t="s">
        <v>452</v>
      </c>
      <c r="H243" s="66">
        <v>41210</v>
      </c>
    </row>
    <row r="244" spans="5:8" ht="15">
      <c r="E244" t="s">
        <v>453</v>
      </c>
      <c r="H244" s="66">
        <v>41211</v>
      </c>
    </row>
    <row r="245" spans="5:8" ht="15">
      <c r="E245" t="s">
        <v>454</v>
      </c>
      <c r="H245" s="66">
        <v>41212</v>
      </c>
    </row>
    <row r="246" spans="5:8" ht="15">
      <c r="E246" t="s">
        <v>455</v>
      </c>
      <c r="H246" s="66">
        <v>41213</v>
      </c>
    </row>
    <row r="247" ht="15">
      <c r="H247" s="66">
        <v>41214</v>
      </c>
    </row>
    <row r="248" ht="15">
      <c r="H248" s="66">
        <v>41215</v>
      </c>
    </row>
    <row r="249" ht="15">
      <c r="H249" s="66">
        <v>41216</v>
      </c>
    </row>
    <row r="250" ht="15">
      <c r="H250" s="66">
        <v>41217</v>
      </c>
    </row>
    <row r="251" ht="15">
      <c r="H251" s="66">
        <v>41218</v>
      </c>
    </row>
    <row r="252" ht="15">
      <c r="H252" s="66">
        <v>41219</v>
      </c>
    </row>
    <row r="253" ht="15">
      <c r="H253" s="66">
        <v>41220</v>
      </c>
    </row>
    <row r="254" ht="15">
      <c r="H254" s="66">
        <v>41221</v>
      </c>
    </row>
    <row r="255" ht="15">
      <c r="H255" s="66">
        <v>41222</v>
      </c>
    </row>
    <row r="256" ht="15">
      <c r="H256" s="66">
        <v>41223</v>
      </c>
    </row>
    <row r="257" ht="15">
      <c r="H257" s="66">
        <v>41224</v>
      </c>
    </row>
    <row r="258" ht="15">
      <c r="H258" s="66">
        <v>41225</v>
      </c>
    </row>
    <row r="259" ht="15">
      <c r="H259" s="66">
        <v>41226</v>
      </c>
    </row>
    <row r="260" ht="15">
      <c r="H260" s="66">
        <v>41227</v>
      </c>
    </row>
    <row r="261" ht="15">
      <c r="H261" s="66">
        <v>41228</v>
      </c>
    </row>
    <row r="262" ht="15">
      <c r="H262" s="66">
        <v>41229</v>
      </c>
    </row>
    <row r="263" ht="15">
      <c r="H263" s="66">
        <v>41230</v>
      </c>
    </row>
    <row r="264" ht="15">
      <c r="H264" s="66">
        <v>41231</v>
      </c>
    </row>
    <row r="265" ht="15">
      <c r="H265" s="66">
        <v>41232</v>
      </c>
    </row>
    <row r="266" ht="15">
      <c r="H266" s="66">
        <v>41233</v>
      </c>
    </row>
    <row r="267" ht="15">
      <c r="H267" s="66">
        <v>41234</v>
      </c>
    </row>
    <row r="268" ht="15">
      <c r="H268" s="66">
        <v>41235</v>
      </c>
    </row>
    <row r="269" ht="15">
      <c r="H269" s="66">
        <v>41236</v>
      </c>
    </row>
    <row r="270" ht="15">
      <c r="H270" s="66">
        <v>41237</v>
      </c>
    </row>
    <row r="271" ht="15">
      <c r="H271" s="66">
        <v>41238</v>
      </c>
    </row>
    <row r="272" ht="15">
      <c r="H272" s="66">
        <v>41239</v>
      </c>
    </row>
    <row r="273" ht="15">
      <c r="H273" s="66">
        <v>41240</v>
      </c>
    </row>
    <row r="274" ht="15">
      <c r="H274" s="66">
        <v>41241</v>
      </c>
    </row>
    <row r="275" ht="15">
      <c r="H275" s="66">
        <v>41242</v>
      </c>
    </row>
    <row r="276" ht="15">
      <c r="H276" s="66">
        <v>41243</v>
      </c>
    </row>
    <row r="277" ht="15">
      <c r="H277" s="66">
        <v>41244</v>
      </c>
    </row>
    <row r="278" ht="15">
      <c r="H278" s="66">
        <v>41245</v>
      </c>
    </row>
    <row r="279" ht="15">
      <c r="H279" s="66">
        <v>41246</v>
      </c>
    </row>
    <row r="280" ht="15">
      <c r="H280" s="66">
        <v>41247</v>
      </c>
    </row>
    <row r="281" ht="15">
      <c r="H281" s="66">
        <v>41248</v>
      </c>
    </row>
    <row r="282" ht="15">
      <c r="H282" s="66">
        <v>41249</v>
      </c>
    </row>
    <row r="283" ht="15">
      <c r="H283" s="66">
        <v>41250</v>
      </c>
    </row>
    <row r="284" ht="15">
      <c r="H284" s="66">
        <v>41251</v>
      </c>
    </row>
    <row r="285" ht="15">
      <c r="H285" s="66">
        <v>41252</v>
      </c>
    </row>
    <row r="286" ht="15">
      <c r="H286" s="66">
        <v>41253</v>
      </c>
    </row>
    <row r="287" ht="15">
      <c r="H287" s="66">
        <v>41254</v>
      </c>
    </row>
    <row r="288" ht="15">
      <c r="H288" s="66">
        <v>41255</v>
      </c>
    </row>
    <row r="289" ht="15">
      <c r="H289" s="66">
        <v>41256</v>
      </c>
    </row>
    <row r="290" ht="15">
      <c r="H290" s="66">
        <v>41257</v>
      </c>
    </row>
    <row r="291" ht="15">
      <c r="H291" s="66">
        <v>41258</v>
      </c>
    </row>
    <row r="292" ht="15">
      <c r="H292" s="66">
        <v>41259</v>
      </c>
    </row>
    <row r="293" ht="15">
      <c r="H293" s="66">
        <v>41260</v>
      </c>
    </row>
    <row r="294" ht="15">
      <c r="H294" s="66">
        <v>41261</v>
      </c>
    </row>
    <row r="295" ht="15">
      <c r="H295" s="66">
        <v>41262</v>
      </c>
    </row>
    <row r="296" ht="15">
      <c r="H296" s="66">
        <v>41263</v>
      </c>
    </row>
    <row r="297" ht="15">
      <c r="H297" s="66">
        <v>41264</v>
      </c>
    </row>
    <row r="298" ht="15">
      <c r="H298" s="66">
        <v>41265</v>
      </c>
    </row>
    <row r="299" ht="15">
      <c r="H299" s="66">
        <v>41266</v>
      </c>
    </row>
    <row r="300" ht="15">
      <c r="H300" s="66">
        <v>41267</v>
      </c>
    </row>
    <row r="301" ht="15">
      <c r="H301" s="66">
        <v>41268</v>
      </c>
    </row>
    <row r="302" ht="15">
      <c r="H302" s="66">
        <v>41269</v>
      </c>
    </row>
    <row r="303" ht="15">
      <c r="H303" s="66">
        <v>41270</v>
      </c>
    </row>
    <row r="304" ht="15">
      <c r="H304" s="66">
        <v>41271</v>
      </c>
    </row>
    <row r="305" ht="15">
      <c r="H305" s="66">
        <v>41272</v>
      </c>
    </row>
    <row r="306" ht="15">
      <c r="H306" s="66">
        <v>41273</v>
      </c>
    </row>
    <row r="307" ht="15">
      <c r="H307" s="66">
        <v>41274</v>
      </c>
    </row>
    <row r="308" ht="15">
      <c r="H308" s="66">
        <v>41275</v>
      </c>
    </row>
    <row r="309" ht="15">
      <c r="H309" s="66">
        <v>41276</v>
      </c>
    </row>
    <row r="310" ht="15">
      <c r="H310" s="66">
        <v>41277</v>
      </c>
    </row>
    <row r="311" ht="15">
      <c r="H311" s="66">
        <v>41278</v>
      </c>
    </row>
    <row r="312" ht="15">
      <c r="H312" s="66">
        <v>41279</v>
      </c>
    </row>
    <row r="313" ht="15">
      <c r="H313" s="66">
        <v>41280</v>
      </c>
    </row>
    <row r="314" ht="15">
      <c r="H314" s="66">
        <v>41281</v>
      </c>
    </row>
    <row r="315" ht="15">
      <c r="H315" s="66">
        <v>41282</v>
      </c>
    </row>
    <row r="316" ht="15">
      <c r="H316" s="66">
        <v>41283</v>
      </c>
    </row>
    <row r="317" ht="15">
      <c r="H317" s="66">
        <v>41284</v>
      </c>
    </row>
    <row r="318" ht="15">
      <c r="H318" s="66">
        <v>41285</v>
      </c>
    </row>
    <row r="319" ht="15">
      <c r="H319" s="66">
        <v>41286</v>
      </c>
    </row>
    <row r="320" ht="15">
      <c r="H320" s="66">
        <v>41287</v>
      </c>
    </row>
    <row r="321" ht="15">
      <c r="H321" s="66">
        <v>41288</v>
      </c>
    </row>
    <row r="322" ht="15">
      <c r="H322" s="66">
        <v>41289</v>
      </c>
    </row>
    <row r="323" ht="15">
      <c r="H323" s="66">
        <v>41290</v>
      </c>
    </row>
    <row r="324" ht="15">
      <c r="H324" s="66">
        <v>41291</v>
      </c>
    </row>
    <row r="325" ht="15">
      <c r="H325" s="66">
        <v>41292</v>
      </c>
    </row>
    <row r="326" ht="15">
      <c r="H326" s="66">
        <v>41293</v>
      </c>
    </row>
    <row r="327" ht="15">
      <c r="H327" s="66">
        <v>41294</v>
      </c>
    </row>
    <row r="328" ht="15">
      <c r="H328" s="66">
        <v>41295</v>
      </c>
    </row>
    <row r="329" ht="15">
      <c r="H329" s="66">
        <v>41296</v>
      </c>
    </row>
    <row r="330" ht="15">
      <c r="H330" s="66">
        <v>41297</v>
      </c>
    </row>
    <row r="331" ht="15">
      <c r="H331" s="66">
        <v>41298</v>
      </c>
    </row>
    <row r="332" ht="15">
      <c r="H332" s="66">
        <v>41299</v>
      </c>
    </row>
    <row r="333" ht="15">
      <c r="H333" s="66">
        <v>41300</v>
      </c>
    </row>
    <row r="334" ht="15">
      <c r="H334" s="66">
        <v>41301</v>
      </c>
    </row>
    <row r="335" ht="15">
      <c r="H335" s="66">
        <v>41302</v>
      </c>
    </row>
    <row r="336" ht="15">
      <c r="H336" s="66">
        <v>41303</v>
      </c>
    </row>
    <row r="337" ht="15">
      <c r="H337" s="66">
        <v>41304</v>
      </c>
    </row>
    <row r="338" ht="15">
      <c r="H338" s="66">
        <v>41305</v>
      </c>
    </row>
    <row r="339" ht="15">
      <c r="H339" s="66">
        <v>41306</v>
      </c>
    </row>
    <row r="340" ht="15">
      <c r="H340" s="66">
        <v>41307</v>
      </c>
    </row>
    <row r="341" ht="15">
      <c r="H341" s="66">
        <v>41308</v>
      </c>
    </row>
    <row r="342" ht="15">
      <c r="H342" s="66">
        <v>41309</v>
      </c>
    </row>
    <row r="343" ht="15">
      <c r="H343" s="66">
        <v>41310</v>
      </c>
    </row>
    <row r="344" ht="15">
      <c r="H344" s="66">
        <v>41311</v>
      </c>
    </row>
    <row r="345" ht="15">
      <c r="H345" s="66">
        <v>41312</v>
      </c>
    </row>
    <row r="346" ht="15">
      <c r="H346" s="66">
        <v>41313</v>
      </c>
    </row>
    <row r="347" ht="15">
      <c r="H347" s="66">
        <v>41314</v>
      </c>
    </row>
    <row r="348" ht="15">
      <c r="H348" s="66">
        <v>41315</v>
      </c>
    </row>
    <row r="349" ht="15">
      <c r="H349" s="66">
        <v>41316</v>
      </c>
    </row>
    <row r="350" ht="15">
      <c r="H350" s="66">
        <v>41317</v>
      </c>
    </row>
    <row r="351" ht="15">
      <c r="H351" s="66">
        <v>41318</v>
      </c>
    </row>
    <row r="352" ht="15">
      <c r="H352" s="66">
        <v>41319</v>
      </c>
    </row>
    <row r="353" ht="15">
      <c r="H353" s="66">
        <v>41320</v>
      </c>
    </row>
    <row r="354" ht="15">
      <c r="H354" s="66">
        <v>41321</v>
      </c>
    </row>
    <row r="355" ht="15">
      <c r="H355" s="66">
        <v>41322</v>
      </c>
    </row>
    <row r="356" ht="15">
      <c r="H356" s="66">
        <v>41323</v>
      </c>
    </row>
    <row r="357" ht="15">
      <c r="H357" s="66">
        <v>41324</v>
      </c>
    </row>
    <row r="358" ht="15">
      <c r="H358" s="66">
        <v>41325</v>
      </c>
    </row>
    <row r="359" ht="15">
      <c r="H359" s="66">
        <v>41326</v>
      </c>
    </row>
    <row r="360" ht="15">
      <c r="H360" s="66">
        <v>41327</v>
      </c>
    </row>
    <row r="361" ht="15">
      <c r="H361" s="66">
        <v>41328</v>
      </c>
    </row>
    <row r="362" ht="15">
      <c r="H362" s="66">
        <v>41329</v>
      </c>
    </row>
    <row r="363" ht="15">
      <c r="H363" s="66">
        <v>41330</v>
      </c>
    </row>
    <row r="364" ht="15">
      <c r="H364" s="66">
        <v>41331</v>
      </c>
    </row>
    <row r="365" ht="15">
      <c r="H365" s="66">
        <v>41332</v>
      </c>
    </row>
    <row r="366" ht="15">
      <c r="H366" s="66">
        <v>41333</v>
      </c>
    </row>
    <row r="367" ht="15">
      <c r="H367" s="66">
        <v>41334</v>
      </c>
    </row>
    <row r="368" ht="15">
      <c r="H368" s="66">
        <v>41335</v>
      </c>
    </row>
    <row r="369" ht="15">
      <c r="H369" s="66">
        <v>41336</v>
      </c>
    </row>
    <row r="370" ht="15">
      <c r="H370" s="66">
        <v>41337</v>
      </c>
    </row>
    <row r="371" ht="15">
      <c r="H371" s="66">
        <v>41338</v>
      </c>
    </row>
    <row r="372" ht="15">
      <c r="H372" s="66">
        <v>41339</v>
      </c>
    </row>
    <row r="373" ht="15">
      <c r="H373" s="66">
        <v>41340</v>
      </c>
    </row>
    <row r="374" ht="15">
      <c r="H374" s="66">
        <v>41341</v>
      </c>
    </row>
    <row r="375" ht="15">
      <c r="H375" s="66">
        <v>41342</v>
      </c>
    </row>
    <row r="376" ht="15">
      <c r="H376" s="66">
        <v>41343</v>
      </c>
    </row>
    <row r="377" ht="15">
      <c r="H377" s="66">
        <v>41344</v>
      </c>
    </row>
    <row r="378" ht="15">
      <c r="H378" s="66">
        <v>41345</v>
      </c>
    </row>
    <row r="379" ht="15">
      <c r="H379" s="66">
        <v>41346</v>
      </c>
    </row>
    <row r="380" ht="15">
      <c r="H380" s="66">
        <v>41347</v>
      </c>
    </row>
    <row r="381" ht="15">
      <c r="H381" s="66">
        <v>41348</v>
      </c>
    </row>
    <row r="382" ht="15">
      <c r="H382" s="66">
        <v>41349</v>
      </c>
    </row>
    <row r="383" ht="15">
      <c r="H383" s="66">
        <v>41350</v>
      </c>
    </row>
    <row r="384" ht="15">
      <c r="H384" s="66">
        <v>41351</v>
      </c>
    </row>
    <row r="385" ht="15">
      <c r="H385" s="66">
        <v>41352</v>
      </c>
    </row>
    <row r="386" ht="15">
      <c r="H386" s="66">
        <v>41353</v>
      </c>
    </row>
    <row r="387" ht="15">
      <c r="H387" s="66">
        <v>41354</v>
      </c>
    </row>
    <row r="388" ht="15">
      <c r="H388" s="66">
        <v>41355</v>
      </c>
    </row>
    <row r="389" ht="15">
      <c r="H389" s="66">
        <v>41356</v>
      </c>
    </row>
    <row r="390" ht="15">
      <c r="H390" s="66">
        <v>41357</v>
      </c>
    </row>
    <row r="391" ht="15">
      <c r="H391" s="66">
        <v>41358</v>
      </c>
    </row>
    <row r="392" ht="15">
      <c r="H392" s="66">
        <v>41359</v>
      </c>
    </row>
    <row r="393" ht="15">
      <c r="H393" s="66">
        <v>41360</v>
      </c>
    </row>
    <row r="394" ht="15">
      <c r="H394" s="66">
        <v>41361</v>
      </c>
    </row>
    <row r="395" ht="15">
      <c r="H395" s="66">
        <v>41362</v>
      </c>
    </row>
    <row r="396" ht="15">
      <c r="H396" s="66">
        <v>41363</v>
      </c>
    </row>
    <row r="397" ht="15">
      <c r="H397" s="66">
        <v>41364</v>
      </c>
    </row>
    <row r="398" ht="15">
      <c r="H398" s="66">
        <v>41365</v>
      </c>
    </row>
    <row r="399" ht="15">
      <c r="H399" s="66">
        <v>41366</v>
      </c>
    </row>
    <row r="400" ht="15">
      <c r="H400" s="66">
        <v>41367</v>
      </c>
    </row>
    <row r="401" ht="15">
      <c r="H401" s="66">
        <v>41368</v>
      </c>
    </row>
    <row r="402" ht="15">
      <c r="H402" s="66">
        <v>41369</v>
      </c>
    </row>
    <row r="403" ht="15">
      <c r="H403" s="66">
        <v>41370</v>
      </c>
    </row>
    <row r="404" ht="15">
      <c r="H404" s="66">
        <v>41371</v>
      </c>
    </row>
    <row r="405" ht="15">
      <c r="H405" s="66">
        <v>41372</v>
      </c>
    </row>
    <row r="406" ht="15">
      <c r="H406" s="66">
        <v>41373</v>
      </c>
    </row>
    <row r="407" ht="15">
      <c r="H407" s="66">
        <v>41374</v>
      </c>
    </row>
    <row r="408" ht="15">
      <c r="H408" s="66">
        <v>41375</v>
      </c>
    </row>
    <row r="409" ht="15">
      <c r="H409" s="66">
        <v>41376</v>
      </c>
    </row>
    <row r="410" ht="15">
      <c r="H410" s="66">
        <v>41377</v>
      </c>
    </row>
    <row r="411" ht="15">
      <c r="H411" s="66">
        <v>41378</v>
      </c>
    </row>
    <row r="412" ht="15">
      <c r="H412" s="66">
        <v>41379</v>
      </c>
    </row>
    <row r="413" ht="15">
      <c r="H413" s="66">
        <v>41380</v>
      </c>
    </row>
    <row r="414" ht="15">
      <c r="H414" s="66">
        <v>41381</v>
      </c>
    </row>
    <row r="415" ht="15">
      <c r="H415" s="66">
        <v>41382</v>
      </c>
    </row>
    <row r="416" ht="15">
      <c r="H416" s="66">
        <v>41383</v>
      </c>
    </row>
    <row r="417" ht="15">
      <c r="H417" s="66">
        <v>41384</v>
      </c>
    </row>
    <row r="418" ht="15">
      <c r="H418" s="66">
        <v>41385</v>
      </c>
    </row>
    <row r="419" ht="15">
      <c r="H419" s="66">
        <v>41386</v>
      </c>
    </row>
    <row r="420" ht="15">
      <c r="H420" s="66">
        <v>41387</v>
      </c>
    </row>
    <row r="421" ht="15">
      <c r="H421" s="66">
        <v>41388</v>
      </c>
    </row>
    <row r="422" ht="15">
      <c r="H422" s="66">
        <v>41389</v>
      </c>
    </row>
    <row r="423" ht="15">
      <c r="H423" s="66">
        <v>41390</v>
      </c>
    </row>
    <row r="424" ht="15">
      <c r="H424" s="66">
        <v>41391</v>
      </c>
    </row>
    <row r="425" ht="15">
      <c r="H425" s="66">
        <v>41392</v>
      </c>
    </row>
    <row r="426" ht="15">
      <c r="H426" s="66">
        <v>41393</v>
      </c>
    </row>
    <row r="427" ht="15">
      <c r="H427" s="66">
        <v>41394</v>
      </c>
    </row>
    <row r="428" ht="15">
      <c r="H428" s="66">
        <v>41395</v>
      </c>
    </row>
    <row r="429" ht="15">
      <c r="H429" s="66">
        <v>41396</v>
      </c>
    </row>
    <row r="430" ht="15">
      <c r="H430" s="66">
        <v>41397</v>
      </c>
    </row>
    <row r="431" ht="15">
      <c r="H431" s="66">
        <v>41398</v>
      </c>
    </row>
    <row r="432" ht="15">
      <c r="H432" s="66">
        <v>41399</v>
      </c>
    </row>
    <row r="433" ht="15">
      <c r="H433" s="66">
        <v>41400</v>
      </c>
    </row>
    <row r="434" ht="15">
      <c r="H434" s="66">
        <v>41401</v>
      </c>
    </row>
    <row r="435" ht="15">
      <c r="H435" s="66">
        <v>41402</v>
      </c>
    </row>
    <row r="436" ht="15">
      <c r="H436" s="66">
        <v>41403</v>
      </c>
    </row>
    <row r="437" ht="15">
      <c r="H437" s="66">
        <v>41404</v>
      </c>
    </row>
    <row r="438" ht="15">
      <c r="H438" s="66">
        <v>41405</v>
      </c>
    </row>
    <row r="439" ht="15">
      <c r="H439" s="66">
        <v>41406</v>
      </c>
    </row>
    <row r="440" ht="15">
      <c r="H440" s="66">
        <v>41407</v>
      </c>
    </row>
    <row r="441" ht="15">
      <c r="H441" s="66">
        <v>41408</v>
      </c>
    </row>
    <row r="442" ht="15">
      <c r="H442" s="66">
        <v>41409</v>
      </c>
    </row>
    <row r="443" ht="15">
      <c r="H443" s="66">
        <v>41410</v>
      </c>
    </row>
    <row r="444" ht="15">
      <c r="H444" s="66">
        <v>41411</v>
      </c>
    </row>
    <row r="445" ht="15">
      <c r="H445" s="66">
        <v>41412</v>
      </c>
    </row>
    <row r="446" ht="15">
      <c r="H446" s="66">
        <v>41413</v>
      </c>
    </row>
    <row r="447" ht="15">
      <c r="H447" s="66">
        <v>41414</v>
      </c>
    </row>
    <row r="448" ht="15">
      <c r="H448" s="66">
        <v>41415</v>
      </c>
    </row>
    <row r="449" ht="15">
      <c r="H449" s="66">
        <v>41416</v>
      </c>
    </row>
    <row r="450" ht="15">
      <c r="H450" s="66">
        <v>41417</v>
      </c>
    </row>
    <row r="451" ht="15">
      <c r="H451" s="66">
        <v>41418</v>
      </c>
    </row>
    <row r="452" ht="15">
      <c r="H452" s="66">
        <v>41419</v>
      </c>
    </row>
    <row r="453" ht="15">
      <c r="H453" s="66">
        <v>41420</v>
      </c>
    </row>
    <row r="454" ht="15">
      <c r="H454" s="66">
        <v>41421</v>
      </c>
    </row>
    <row r="455" ht="15">
      <c r="H455" s="66">
        <v>41422</v>
      </c>
    </row>
    <row r="456" ht="15">
      <c r="H456" s="66">
        <v>41423</v>
      </c>
    </row>
    <row r="457" ht="15">
      <c r="H457" s="66">
        <v>41424</v>
      </c>
    </row>
    <row r="458" ht="15">
      <c r="H458" s="66">
        <v>41425</v>
      </c>
    </row>
    <row r="459" ht="15">
      <c r="H459" s="66">
        <v>41426</v>
      </c>
    </row>
    <row r="460" ht="15">
      <c r="H460" s="66">
        <v>41427</v>
      </c>
    </row>
    <row r="461" ht="15">
      <c r="H461" s="66">
        <v>41428</v>
      </c>
    </row>
    <row r="462" ht="15">
      <c r="H462" s="66">
        <v>41429</v>
      </c>
    </row>
    <row r="463" ht="15">
      <c r="H463" s="66">
        <v>41430</v>
      </c>
    </row>
    <row r="464" ht="15">
      <c r="H464" s="66">
        <v>41431</v>
      </c>
    </row>
    <row r="465" ht="15">
      <c r="H465" s="66">
        <v>41432</v>
      </c>
    </row>
    <row r="466" ht="15">
      <c r="H466" s="66">
        <v>41433</v>
      </c>
    </row>
    <row r="467" ht="15">
      <c r="H467" s="66">
        <v>41434</v>
      </c>
    </row>
    <row r="468" ht="15">
      <c r="H468" s="66">
        <v>41435</v>
      </c>
    </row>
    <row r="469" ht="15">
      <c r="H469" s="66">
        <v>41436</v>
      </c>
    </row>
    <row r="470" ht="15">
      <c r="H470" s="66">
        <v>41437</v>
      </c>
    </row>
    <row r="471" ht="15">
      <c r="H471" s="66">
        <v>41438</v>
      </c>
    </row>
    <row r="472" ht="15">
      <c r="H472" s="66">
        <v>41439</v>
      </c>
    </row>
    <row r="473" ht="15">
      <c r="H473" s="66">
        <v>41440</v>
      </c>
    </row>
    <row r="474" ht="15">
      <c r="H474" s="66">
        <v>41441</v>
      </c>
    </row>
    <row r="475" ht="15">
      <c r="H475" s="66">
        <v>41442</v>
      </c>
    </row>
    <row r="476" ht="15">
      <c r="H476" s="66">
        <v>41443</v>
      </c>
    </row>
    <row r="477" ht="15">
      <c r="H477" s="66">
        <v>41444</v>
      </c>
    </row>
    <row r="478" ht="15">
      <c r="H478" s="66">
        <v>41445</v>
      </c>
    </row>
    <row r="479" ht="15">
      <c r="H479" s="66">
        <v>41446</v>
      </c>
    </row>
    <row r="480" ht="15">
      <c r="H480" s="66">
        <v>41447</v>
      </c>
    </row>
    <row r="481" ht="15">
      <c r="H481" s="66">
        <v>41448</v>
      </c>
    </row>
    <row r="482" ht="15">
      <c r="H482" s="66">
        <v>41449</v>
      </c>
    </row>
    <row r="483" ht="15">
      <c r="H483" s="66">
        <v>41450</v>
      </c>
    </row>
    <row r="484" ht="15">
      <c r="H484" s="66">
        <v>41451</v>
      </c>
    </row>
    <row r="485" ht="15">
      <c r="H485" s="66">
        <v>41452</v>
      </c>
    </row>
    <row r="486" ht="15">
      <c r="H486" s="66">
        <v>41453</v>
      </c>
    </row>
    <row r="487" ht="15">
      <c r="H487" s="66">
        <v>41454</v>
      </c>
    </row>
    <row r="488" ht="15">
      <c r="H488" s="66">
        <v>41455</v>
      </c>
    </row>
    <row r="489" ht="15">
      <c r="H489" s="66">
        <v>41456</v>
      </c>
    </row>
    <row r="490" ht="15">
      <c r="H490" s="66">
        <v>41457</v>
      </c>
    </row>
    <row r="491" ht="15">
      <c r="H491" s="66">
        <v>41458</v>
      </c>
    </row>
    <row r="492" ht="15">
      <c r="H492" s="66">
        <v>41459</v>
      </c>
    </row>
    <row r="493" ht="15">
      <c r="H493" s="66">
        <v>41460</v>
      </c>
    </row>
    <row r="494" ht="15">
      <c r="H494" s="66">
        <v>41461</v>
      </c>
    </row>
    <row r="495" ht="15">
      <c r="H495" s="66">
        <v>41462</v>
      </c>
    </row>
    <row r="496" ht="15">
      <c r="H496" s="66">
        <v>41463</v>
      </c>
    </row>
    <row r="497" ht="15">
      <c r="H497" s="66">
        <v>41464</v>
      </c>
    </row>
    <row r="498" ht="15">
      <c r="H498" s="66">
        <v>41465</v>
      </c>
    </row>
    <row r="499" ht="15">
      <c r="H499" s="66">
        <v>41466</v>
      </c>
    </row>
    <row r="500" ht="15">
      <c r="H500" s="66">
        <v>41467</v>
      </c>
    </row>
    <row r="501" ht="15">
      <c r="H501" s="66">
        <v>41468</v>
      </c>
    </row>
    <row r="502" ht="15">
      <c r="H502" s="66">
        <v>41469</v>
      </c>
    </row>
    <row r="503" ht="15">
      <c r="H503" s="66">
        <v>41470</v>
      </c>
    </row>
    <row r="504" ht="15">
      <c r="H504" s="66">
        <v>41471</v>
      </c>
    </row>
    <row r="505" ht="15">
      <c r="H505" s="66">
        <v>41472</v>
      </c>
    </row>
    <row r="506" ht="15">
      <c r="H506" s="66">
        <v>41473</v>
      </c>
    </row>
    <row r="507" ht="15">
      <c r="H507" s="66">
        <v>41474</v>
      </c>
    </row>
    <row r="508" ht="15">
      <c r="H508" s="66">
        <v>41475</v>
      </c>
    </row>
    <row r="509" ht="15">
      <c r="H509" s="66">
        <v>41476</v>
      </c>
    </row>
    <row r="510" ht="15">
      <c r="H510" s="66">
        <v>41477</v>
      </c>
    </row>
    <row r="511" ht="15">
      <c r="H511" s="66">
        <v>41478</v>
      </c>
    </row>
    <row r="512" ht="15">
      <c r="H512" s="66">
        <v>41479</v>
      </c>
    </row>
    <row r="513" ht="15">
      <c r="H513" s="66">
        <v>41480</v>
      </c>
    </row>
    <row r="514" ht="15">
      <c r="H514" s="66">
        <v>41481</v>
      </c>
    </row>
    <row r="515" ht="15">
      <c r="H515" s="66">
        <v>41482</v>
      </c>
    </row>
    <row r="516" ht="15">
      <c r="H516" s="66">
        <v>41483</v>
      </c>
    </row>
    <row r="517" ht="15">
      <c r="H517" s="66">
        <v>41484</v>
      </c>
    </row>
    <row r="518" ht="15">
      <c r="H518" s="66">
        <v>41485</v>
      </c>
    </row>
    <row r="519" ht="15">
      <c r="H519" s="66">
        <v>41486</v>
      </c>
    </row>
    <row r="520" ht="15">
      <c r="H520" s="66">
        <v>41487</v>
      </c>
    </row>
    <row r="521" ht="15">
      <c r="H521" s="66">
        <v>41488</v>
      </c>
    </row>
    <row r="522" ht="15">
      <c r="H522" s="66">
        <v>41489</v>
      </c>
    </row>
    <row r="523" ht="15">
      <c r="H523" s="66">
        <v>41490</v>
      </c>
    </row>
    <row r="524" ht="15">
      <c r="H524" s="66">
        <v>41491</v>
      </c>
    </row>
    <row r="525" ht="15">
      <c r="H525" s="66">
        <v>41492</v>
      </c>
    </row>
    <row r="526" ht="15">
      <c r="H526" s="66">
        <v>41493</v>
      </c>
    </row>
    <row r="527" ht="15">
      <c r="H527" s="66">
        <v>41494</v>
      </c>
    </row>
    <row r="528" ht="15">
      <c r="H528" s="66">
        <v>41495</v>
      </c>
    </row>
    <row r="529" ht="15">
      <c r="H529" s="66">
        <v>41496</v>
      </c>
    </row>
    <row r="530" ht="15">
      <c r="H530" s="66">
        <v>41497</v>
      </c>
    </row>
    <row r="531" ht="15">
      <c r="H531" s="66">
        <v>41498</v>
      </c>
    </row>
    <row r="532" ht="15">
      <c r="H532" s="66">
        <v>41499</v>
      </c>
    </row>
    <row r="533" ht="15">
      <c r="H533" s="66">
        <v>41500</v>
      </c>
    </row>
    <row r="534" ht="15">
      <c r="H534" s="66">
        <v>41501</v>
      </c>
    </row>
    <row r="535" ht="15">
      <c r="H535" s="66">
        <v>41502</v>
      </c>
    </row>
    <row r="536" ht="15">
      <c r="H536" s="66">
        <v>41503</v>
      </c>
    </row>
    <row r="537" ht="15">
      <c r="H537" s="66">
        <v>41504</v>
      </c>
    </row>
    <row r="538" ht="15">
      <c r="H538" s="66">
        <v>41505</v>
      </c>
    </row>
    <row r="539" ht="15">
      <c r="H539" s="66">
        <v>41506</v>
      </c>
    </row>
    <row r="540" ht="15">
      <c r="H540" s="66">
        <v>41507</v>
      </c>
    </row>
    <row r="541" ht="15">
      <c r="H541" s="66">
        <v>41508</v>
      </c>
    </row>
    <row r="542" ht="15">
      <c r="H542" s="66">
        <v>41509</v>
      </c>
    </row>
    <row r="543" ht="15">
      <c r="H543" s="66">
        <v>41510</v>
      </c>
    </row>
    <row r="544" ht="15">
      <c r="H544" s="66">
        <v>41511</v>
      </c>
    </row>
    <row r="545" ht="15">
      <c r="H545" s="66">
        <v>41512</v>
      </c>
    </row>
    <row r="546" ht="15">
      <c r="H546" s="66">
        <v>41513</v>
      </c>
    </row>
    <row r="547" ht="15">
      <c r="H547" s="66">
        <v>41514</v>
      </c>
    </row>
    <row r="548" ht="15">
      <c r="H548" s="66">
        <v>41515</v>
      </c>
    </row>
    <row r="549" ht="15">
      <c r="H549" s="66">
        <v>41516</v>
      </c>
    </row>
    <row r="550" ht="15">
      <c r="H550" s="66">
        <v>41517</v>
      </c>
    </row>
    <row r="551" ht="15">
      <c r="H551" s="66">
        <v>41518</v>
      </c>
    </row>
    <row r="552" ht="15">
      <c r="H552" s="66">
        <v>41519</v>
      </c>
    </row>
    <row r="553" ht="15">
      <c r="H553" s="66">
        <v>41520</v>
      </c>
    </row>
    <row r="554" ht="15">
      <c r="H554" s="66">
        <v>41521</v>
      </c>
    </row>
    <row r="555" ht="15">
      <c r="H555" s="66">
        <v>41522</v>
      </c>
    </row>
    <row r="556" ht="15">
      <c r="H556" s="66">
        <v>41523</v>
      </c>
    </row>
    <row r="557" ht="15">
      <c r="H557" s="66">
        <v>41524</v>
      </c>
    </row>
    <row r="558" ht="15">
      <c r="H558" s="66">
        <v>41525</v>
      </c>
    </row>
    <row r="559" ht="15">
      <c r="H559" s="66">
        <v>41526</v>
      </c>
    </row>
    <row r="560" ht="15">
      <c r="H560" s="66">
        <v>41527</v>
      </c>
    </row>
    <row r="561" ht="15">
      <c r="H561" s="66">
        <v>41528</v>
      </c>
    </row>
    <row r="562" ht="15">
      <c r="H562" s="66">
        <v>41529</v>
      </c>
    </row>
    <row r="563" ht="15">
      <c r="H563" s="66">
        <v>41530</v>
      </c>
    </row>
    <row r="564" ht="15">
      <c r="H564" s="66">
        <v>41531</v>
      </c>
    </row>
    <row r="565" ht="15">
      <c r="H565" s="66">
        <v>41532</v>
      </c>
    </row>
    <row r="566" ht="15">
      <c r="H566" s="66">
        <v>41533</v>
      </c>
    </row>
    <row r="567" ht="15">
      <c r="H567" s="66">
        <v>41534</v>
      </c>
    </row>
    <row r="568" ht="15">
      <c r="H568" s="66">
        <v>41535</v>
      </c>
    </row>
    <row r="569" ht="15">
      <c r="H569" s="66">
        <v>41536</v>
      </c>
    </row>
    <row r="570" ht="15">
      <c r="H570" s="66">
        <v>41537</v>
      </c>
    </row>
    <row r="571" ht="15">
      <c r="H571" s="66">
        <v>41538</v>
      </c>
    </row>
    <row r="572" ht="15">
      <c r="H572" s="66">
        <v>41539</v>
      </c>
    </row>
    <row r="573" ht="15">
      <c r="H573" s="66">
        <v>41540</v>
      </c>
    </row>
    <row r="574" ht="15">
      <c r="H574" s="66">
        <v>41541</v>
      </c>
    </row>
    <row r="575" ht="15">
      <c r="H575" s="66">
        <v>41542</v>
      </c>
    </row>
    <row r="576" ht="15">
      <c r="H576" s="66">
        <v>41543</v>
      </c>
    </row>
    <row r="577" ht="15">
      <c r="H577" s="66">
        <v>41544</v>
      </c>
    </row>
    <row r="578" ht="15">
      <c r="H578" s="66">
        <v>41545</v>
      </c>
    </row>
    <row r="579" ht="15">
      <c r="H579" s="66">
        <v>41546</v>
      </c>
    </row>
    <row r="580" ht="15">
      <c r="H580" s="66">
        <v>41547</v>
      </c>
    </row>
    <row r="581" ht="15">
      <c r="H581" s="66">
        <v>41548</v>
      </c>
    </row>
    <row r="582" ht="15">
      <c r="H582" s="66">
        <v>41549</v>
      </c>
    </row>
    <row r="583" ht="15">
      <c r="H583" s="66">
        <v>41550</v>
      </c>
    </row>
    <row r="584" ht="15">
      <c r="H584" s="66">
        <v>41551</v>
      </c>
    </row>
    <row r="585" ht="15">
      <c r="H585" s="66">
        <v>41552</v>
      </c>
    </row>
    <row r="586" ht="15">
      <c r="H586" s="66">
        <v>41553</v>
      </c>
    </row>
    <row r="587" ht="15">
      <c r="H587" s="66">
        <v>41554</v>
      </c>
    </row>
    <row r="588" ht="15">
      <c r="H588" s="66">
        <v>41555</v>
      </c>
    </row>
    <row r="589" ht="15">
      <c r="H589" s="66">
        <v>41556</v>
      </c>
    </row>
    <row r="590" ht="15">
      <c r="H590" s="66">
        <v>41557</v>
      </c>
    </row>
    <row r="591" ht="15">
      <c r="H591" s="66">
        <v>41558</v>
      </c>
    </row>
    <row r="592" ht="15">
      <c r="H592" s="66">
        <v>41559</v>
      </c>
    </row>
    <row r="593" ht="15">
      <c r="H593" s="66">
        <v>41560</v>
      </c>
    </row>
    <row r="594" ht="15">
      <c r="H594" s="66">
        <v>41561</v>
      </c>
    </row>
    <row r="595" ht="15">
      <c r="H595" s="66">
        <v>41562</v>
      </c>
    </row>
    <row r="596" ht="15">
      <c r="H596" s="66">
        <v>41563</v>
      </c>
    </row>
    <row r="597" ht="15">
      <c r="H597" s="66">
        <v>41564</v>
      </c>
    </row>
    <row r="598" ht="15">
      <c r="H598" s="66">
        <v>41565</v>
      </c>
    </row>
    <row r="599" ht="15">
      <c r="H599" s="66">
        <v>41566</v>
      </c>
    </row>
    <row r="600" ht="15">
      <c r="H600" s="66">
        <v>41567</v>
      </c>
    </row>
    <row r="601" ht="15">
      <c r="H601" s="66">
        <v>41568</v>
      </c>
    </row>
    <row r="602" ht="15">
      <c r="H602" s="66">
        <v>41569</v>
      </c>
    </row>
    <row r="603" ht="15">
      <c r="H603" s="66">
        <v>41570</v>
      </c>
    </row>
    <row r="604" ht="15">
      <c r="H604" s="66">
        <v>41571</v>
      </c>
    </row>
    <row r="605" ht="15">
      <c r="H605" s="66">
        <v>41572</v>
      </c>
    </row>
    <row r="606" ht="15">
      <c r="H606" s="66">
        <v>41573</v>
      </c>
    </row>
    <row r="607" ht="15">
      <c r="H607" s="66">
        <v>41574</v>
      </c>
    </row>
    <row r="608" ht="15">
      <c r="H608" s="66">
        <v>41575</v>
      </c>
    </row>
    <row r="609" ht="15">
      <c r="H609" s="66">
        <v>41576</v>
      </c>
    </row>
    <row r="610" ht="15">
      <c r="H610" s="66">
        <v>41577</v>
      </c>
    </row>
    <row r="611" ht="15">
      <c r="H611" s="66">
        <v>41578</v>
      </c>
    </row>
    <row r="612" ht="15">
      <c r="H612" s="66">
        <v>41579</v>
      </c>
    </row>
    <row r="613" ht="15">
      <c r="H613" s="66">
        <v>41580</v>
      </c>
    </row>
    <row r="614" ht="15">
      <c r="H614" s="66">
        <v>41581</v>
      </c>
    </row>
    <row r="615" ht="15">
      <c r="H615" s="66">
        <v>41582</v>
      </c>
    </row>
    <row r="616" ht="15">
      <c r="H616" s="66">
        <v>41583</v>
      </c>
    </row>
    <row r="617" ht="15">
      <c r="H617" s="66">
        <v>41584</v>
      </c>
    </row>
    <row r="618" ht="15">
      <c r="H618" s="66">
        <v>41585</v>
      </c>
    </row>
    <row r="619" ht="15">
      <c r="H619" s="66">
        <v>41586</v>
      </c>
    </row>
    <row r="620" ht="15">
      <c r="H620" s="66">
        <v>41587</v>
      </c>
    </row>
    <row r="621" ht="15">
      <c r="H621" s="66">
        <v>41588</v>
      </c>
    </row>
    <row r="622" ht="15">
      <c r="H622" s="66">
        <v>41589</v>
      </c>
    </row>
    <row r="623" ht="15">
      <c r="H623" s="66">
        <v>41590</v>
      </c>
    </row>
    <row r="624" ht="15">
      <c r="H624" s="66">
        <v>41591</v>
      </c>
    </row>
    <row r="625" ht="15">
      <c r="H625" s="66">
        <v>41592</v>
      </c>
    </row>
    <row r="626" ht="15">
      <c r="H626" s="66">
        <v>41593</v>
      </c>
    </row>
    <row r="627" ht="15">
      <c r="H627" s="66">
        <v>41594</v>
      </c>
    </row>
    <row r="628" ht="15">
      <c r="H628" s="66">
        <v>41595</v>
      </c>
    </row>
    <row r="629" ht="15">
      <c r="H629" s="66">
        <v>41596</v>
      </c>
    </row>
    <row r="630" ht="15">
      <c r="H630" s="66">
        <v>41597</v>
      </c>
    </row>
    <row r="631" ht="15">
      <c r="H631" s="66">
        <v>41598</v>
      </c>
    </row>
    <row r="632" ht="15">
      <c r="H632" s="66">
        <v>41599</v>
      </c>
    </row>
    <row r="633" ht="15">
      <c r="H633" s="66">
        <v>41600</v>
      </c>
    </row>
    <row r="634" ht="15">
      <c r="H634" s="66">
        <v>41601</v>
      </c>
    </row>
    <row r="635" ht="15">
      <c r="H635" s="66">
        <v>41602</v>
      </c>
    </row>
    <row r="636" ht="15">
      <c r="H636" s="66">
        <v>41603</v>
      </c>
    </row>
    <row r="637" ht="15">
      <c r="H637" s="66">
        <v>41604</v>
      </c>
    </row>
    <row r="638" ht="15">
      <c r="H638" s="66">
        <v>41605</v>
      </c>
    </row>
    <row r="639" ht="15">
      <c r="H639" s="66">
        <v>41606</v>
      </c>
    </row>
    <row r="640" ht="15">
      <c r="H640" s="66">
        <v>41607</v>
      </c>
    </row>
    <row r="641" ht="15">
      <c r="H641" s="66">
        <v>41608</v>
      </c>
    </row>
    <row r="642" ht="15">
      <c r="H642" s="66">
        <v>41609</v>
      </c>
    </row>
    <row r="643" ht="15">
      <c r="H643" s="66">
        <v>41610</v>
      </c>
    </row>
    <row r="644" ht="15">
      <c r="H644" s="66">
        <v>41611</v>
      </c>
    </row>
    <row r="645" ht="15">
      <c r="H645" s="66">
        <v>41612</v>
      </c>
    </row>
    <row r="646" ht="15">
      <c r="H646" s="66">
        <v>41613</v>
      </c>
    </row>
    <row r="647" ht="15">
      <c r="H647" s="66">
        <v>41614</v>
      </c>
    </row>
    <row r="648" ht="15">
      <c r="H648" s="66">
        <v>41615</v>
      </c>
    </row>
    <row r="649" ht="15">
      <c r="H649" s="66">
        <v>41616</v>
      </c>
    </row>
    <row r="650" ht="15">
      <c r="H650" s="66">
        <v>41617</v>
      </c>
    </row>
    <row r="651" ht="15">
      <c r="H651" s="66">
        <v>41618</v>
      </c>
    </row>
    <row r="652" ht="15">
      <c r="H652" s="66">
        <v>41619</v>
      </c>
    </row>
    <row r="653" ht="15">
      <c r="H653" s="66">
        <v>41620</v>
      </c>
    </row>
    <row r="654" ht="15">
      <c r="H654" s="66">
        <v>41621</v>
      </c>
    </row>
    <row r="655" ht="15">
      <c r="H655" s="66">
        <v>41622</v>
      </c>
    </row>
    <row r="656" ht="15">
      <c r="H656" s="66">
        <v>41623</v>
      </c>
    </row>
    <row r="657" ht="15">
      <c r="H657" s="66">
        <v>41624</v>
      </c>
    </row>
    <row r="658" ht="15">
      <c r="H658" s="66">
        <v>41625</v>
      </c>
    </row>
    <row r="659" ht="15">
      <c r="H659" s="66">
        <v>41626</v>
      </c>
    </row>
    <row r="660" ht="15">
      <c r="H660" s="66">
        <v>41627</v>
      </c>
    </row>
    <row r="661" ht="15">
      <c r="H661" s="66">
        <v>41628</v>
      </c>
    </row>
    <row r="662" ht="15">
      <c r="H662" s="66">
        <v>41629</v>
      </c>
    </row>
    <row r="663" ht="15">
      <c r="H663" s="66">
        <v>41630</v>
      </c>
    </row>
    <row r="664" ht="15">
      <c r="H664" s="66">
        <v>41631</v>
      </c>
    </row>
    <row r="665" ht="15">
      <c r="H665" s="66">
        <v>41632</v>
      </c>
    </row>
    <row r="666" ht="15">
      <c r="H666" s="66">
        <v>41633</v>
      </c>
    </row>
    <row r="667" ht="15">
      <c r="H667" s="66">
        <v>41634</v>
      </c>
    </row>
    <row r="668" ht="15">
      <c r="H668" s="66">
        <v>41635</v>
      </c>
    </row>
    <row r="669" ht="15">
      <c r="H669" s="66">
        <v>41636</v>
      </c>
    </row>
    <row r="670" ht="15">
      <c r="H670" s="66">
        <v>41637</v>
      </c>
    </row>
    <row r="671" ht="15">
      <c r="H671" s="66">
        <v>41638</v>
      </c>
    </row>
    <row r="672" ht="15">
      <c r="H672" s="66">
        <v>41639</v>
      </c>
    </row>
    <row r="673" ht="15">
      <c r="H673" s="66">
        <v>41640</v>
      </c>
    </row>
    <row r="674" ht="15">
      <c r="H674" s="66">
        <v>41641</v>
      </c>
    </row>
    <row r="675" ht="15">
      <c r="H675" s="66">
        <v>41642</v>
      </c>
    </row>
    <row r="676" ht="15">
      <c r="H676" s="66">
        <v>41643</v>
      </c>
    </row>
    <row r="677" ht="15">
      <c r="H677" s="66">
        <v>41644</v>
      </c>
    </row>
    <row r="678" ht="15">
      <c r="H678" s="66">
        <v>41645</v>
      </c>
    </row>
    <row r="679" ht="15">
      <c r="H679" s="66">
        <v>41646</v>
      </c>
    </row>
    <row r="680" ht="15">
      <c r="H680" s="66">
        <v>41647</v>
      </c>
    </row>
    <row r="681" ht="15">
      <c r="H681" s="66">
        <v>41648</v>
      </c>
    </row>
    <row r="682" ht="15">
      <c r="H682" s="66">
        <v>41649</v>
      </c>
    </row>
    <row r="683" ht="15">
      <c r="H683" s="66">
        <v>41650</v>
      </c>
    </row>
    <row r="684" ht="15">
      <c r="H684" s="66">
        <v>41651</v>
      </c>
    </row>
    <row r="685" ht="15">
      <c r="H685" s="66">
        <v>41652</v>
      </c>
    </row>
    <row r="686" ht="15">
      <c r="H686" s="66">
        <v>41653</v>
      </c>
    </row>
    <row r="687" ht="15">
      <c r="H687" s="66">
        <v>41654</v>
      </c>
    </row>
    <row r="688" ht="15">
      <c r="H688" s="66">
        <v>41655</v>
      </c>
    </row>
    <row r="689" ht="15">
      <c r="H689" s="66">
        <v>41656</v>
      </c>
    </row>
    <row r="690" ht="15">
      <c r="H690" s="66">
        <v>41657</v>
      </c>
    </row>
    <row r="691" ht="15">
      <c r="H691" s="66">
        <v>41658</v>
      </c>
    </row>
    <row r="692" ht="15">
      <c r="H692" s="66">
        <v>41659</v>
      </c>
    </row>
    <row r="693" ht="15">
      <c r="H693" s="66">
        <v>41660</v>
      </c>
    </row>
    <row r="694" ht="15">
      <c r="H694" s="66">
        <v>41661</v>
      </c>
    </row>
    <row r="695" ht="15">
      <c r="H695" s="66">
        <v>41662</v>
      </c>
    </row>
    <row r="696" ht="15">
      <c r="H696" s="66">
        <v>41663</v>
      </c>
    </row>
    <row r="697" ht="15">
      <c r="H697" s="66">
        <v>41664</v>
      </c>
    </row>
    <row r="698" ht="15">
      <c r="H698" s="66">
        <v>41665</v>
      </c>
    </row>
    <row r="699" ht="15">
      <c r="H699" s="66">
        <v>41666</v>
      </c>
    </row>
    <row r="700" ht="15">
      <c r="H700" s="66">
        <v>41667</v>
      </c>
    </row>
    <row r="701" ht="15">
      <c r="H701" s="66">
        <v>41668</v>
      </c>
    </row>
    <row r="702" ht="15">
      <c r="H702" s="66">
        <v>41669</v>
      </c>
    </row>
    <row r="703" ht="15">
      <c r="H703" s="66">
        <v>41670</v>
      </c>
    </row>
    <row r="704" ht="15">
      <c r="H704" s="66">
        <v>41671</v>
      </c>
    </row>
    <row r="705" ht="15">
      <c r="H705" s="66">
        <v>41672</v>
      </c>
    </row>
    <row r="706" ht="15">
      <c r="H706" s="66">
        <v>41673</v>
      </c>
    </row>
    <row r="707" ht="15">
      <c r="H707" s="66">
        <v>41674</v>
      </c>
    </row>
    <row r="708" ht="15">
      <c r="H708" s="66">
        <v>41675</v>
      </c>
    </row>
    <row r="709" ht="15">
      <c r="H709" s="66">
        <v>41676</v>
      </c>
    </row>
    <row r="710" ht="15">
      <c r="H710" s="66">
        <v>41677</v>
      </c>
    </row>
    <row r="711" ht="15">
      <c r="H711" s="66">
        <v>41678</v>
      </c>
    </row>
    <row r="712" ht="15">
      <c r="H712" s="66">
        <v>41679</v>
      </c>
    </row>
    <row r="713" ht="15">
      <c r="H713" s="66">
        <v>41680</v>
      </c>
    </row>
    <row r="714" ht="15">
      <c r="H714" s="66">
        <v>41681</v>
      </c>
    </row>
    <row r="715" ht="15">
      <c r="H715" s="66">
        <v>41682</v>
      </c>
    </row>
    <row r="716" ht="15">
      <c r="H716" s="66">
        <v>41683</v>
      </c>
    </row>
    <row r="717" ht="15">
      <c r="H717" s="66">
        <v>41684</v>
      </c>
    </row>
    <row r="718" ht="15">
      <c r="H718" s="66">
        <v>41685</v>
      </c>
    </row>
    <row r="719" ht="15">
      <c r="H719" s="66">
        <v>41686</v>
      </c>
    </row>
    <row r="720" ht="15">
      <c r="H720" s="66">
        <v>41687</v>
      </c>
    </row>
    <row r="721" ht="15">
      <c r="H721" s="66">
        <v>41688</v>
      </c>
    </row>
    <row r="722" ht="15">
      <c r="H722" s="66">
        <v>41689</v>
      </c>
    </row>
    <row r="723" ht="15">
      <c r="H723" s="66">
        <v>41690</v>
      </c>
    </row>
    <row r="724" ht="15">
      <c r="H724" s="66">
        <v>41691</v>
      </c>
    </row>
    <row r="725" ht="15">
      <c r="H725" s="66">
        <v>41692</v>
      </c>
    </row>
    <row r="726" ht="15">
      <c r="H726" s="66">
        <v>41693</v>
      </c>
    </row>
    <row r="727" ht="15">
      <c r="H727" s="66">
        <v>41694</v>
      </c>
    </row>
    <row r="728" ht="15">
      <c r="H728" s="66">
        <v>41695</v>
      </c>
    </row>
    <row r="729" ht="15">
      <c r="H729" s="66">
        <v>41696</v>
      </c>
    </row>
    <row r="730" ht="15">
      <c r="H730" s="66">
        <v>41697</v>
      </c>
    </row>
    <row r="731" ht="15">
      <c r="H731" s="66">
        <v>41698</v>
      </c>
    </row>
    <row r="732" ht="15">
      <c r="H732" s="66">
        <v>41699</v>
      </c>
    </row>
    <row r="733" ht="15">
      <c r="H733" s="66">
        <v>41700</v>
      </c>
    </row>
    <row r="734" ht="15">
      <c r="H734" s="66">
        <v>41701</v>
      </c>
    </row>
    <row r="735" ht="15">
      <c r="H735" s="66">
        <v>41702</v>
      </c>
    </row>
    <row r="736" ht="15">
      <c r="H736" s="66">
        <v>41703</v>
      </c>
    </row>
    <row r="737" ht="15">
      <c r="H737" s="66">
        <v>41704</v>
      </c>
    </row>
    <row r="738" ht="15">
      <c r="H738" s="66">
        <v>41705</v>
      </c>
    </row>
    <row r="739" ht="15">
      <c r="H739" s="66">
        <v>41706</v>
      </c>
    </row>
    <row r="740" ht="15">
      <c r="H740" s="66">
        <v>41707</v>
      </c>
    </row>
    <row r="741" ht="15">
      <c r="H741" s="66">
        <v>41708</v>
      </c>
    </row>
    <row r="742" ht="15">
      <c r="H742" s="66">
        <v>41709</v>
      </c>
    </row>
    <row r="743" ht="15">
      <c r="H743" s="66">
        <v>41710</v>
      </c>
    </row>
    <row r="744" ht="15">
      <c r="H744" s="66">
        <v>41711</v>
      </c>
    </row>
    <row r="745" ht="15">
      <c r="H745" s="66">
        <v>41712</v>
      </c>
    </row>
    <row r="746" ht="15">
      <c r="H746" s="66">
        <v>41713</v>
      </c>
    </row>
    <row r="747" ht="15">
      <c r="H747" s="66">
        <v>41714</v>
      </c>
    </row>
    <row r="748" ht="15">
      <c r="H748" s="66">
        <v>41715</v>
      </c>
    </row>
    <row r="749" ht="15">
      <c r="H749" s="66">
        <v>41716</v>
      </c>
    </row>
    <row r="750" ht="15">
      <c r="H750" s="66">
        <v>41717</v>
      </c>
    </row>
    <row r="751" ht="15">
      <c r="H751" s="66">
        <v>41718</v>
      </c>
    </row>
    <row r="752" ht="15">
      <c r="H752" s="66">
        <v>41719</v>
      </c>
    </row>
    <row r="753" ht="15">
      <c r="H753" s="66">
        <v>41720</v>
      </c>
    </row>
    <row r="754" ht="15">
      <c r="H754" s="66">
        <v>41721</v>
      </c>
    </row>
    <row r="755" ht="15">
      <c r="H755" s="66">
        <v>41722</v>
      </c>
    </row>
    <row r="756" ht="15">
      <c r="H756" s="66">
        <v>41723</v>
      </c>
    </row>
    <row r="757" ht="15">
      <c r="H757" s="66">
        <v>41724</v>
      </c>
    </row>
    <row r="758" ht="15">
      <c r="H758" s="66">
        <v>41725</v>
      </c>
    </row>
    <row r="759" ht="15">
      <c r="H759" s="66">
        <v>41726</v>
      </c>
    </row>
    <row r="760" ht="15">
      <c r="H760" s="66">
        <v>41727</v>
      </c>
    </row>
    <row r="761" ht="15">
      <c r="H761" s="66">
        <v>41728</v>
      </c>
    </row>
    <row r="762" ht="15">
      <c r="H762" s="66">
        <v>41729</v>
      </c>
    </row>
    <row r="763" ht="15">
      <c r="H763" s="66">
        <v>41730</v>
      </c>
    </row>
    <row r="764" ht="15">
      <c r="H764" s="66">
        <v>41731</v>
      </c>
    </row>
    <row r="765" ht="15">
      <c r="H765" s="66">
        <v>41732</v>
      </c>
    </row>
    <row r="766" ht="15">
      <c r="H766" s="66">
        <v>41733</v>
      </c>
    </row>
    <row r="767" ht="15">
      <c r="H767" s="66">
        <v>41734</v>
      </c>
    </row>
    <row r="768" ht="15">
      <c r="H768" s="66">
        <v>41735</v>
      </c>
    </row>
    <row r="769" ht="15">
      <c r="H769" s="66">
        <v>41736</v>
      </c>
    </row>
    <row r="770" ht="15">
      <c r="H770" s="66">
        <v>41737</v>
      </c>
    </row>
    <row r="771" ht="15">
      <c r="H771" s="66">
        <v>41738</v>
      </c>
    </row>
    <row r="772" ht="15">
      <c r="H772" s="66">
        <v>41739</v>
      </c>
    </row>
    <row r="773" ht="15">
      <c r="H773" s="66">
        <v>41740</v>
      </c>
    </row>
    <row r="774" ht="15">
      <c r="H774" s="66">
        <v>41741</v>
      </c>
    </row>
    <row r="775" ht="15">
      <c r="H775" s="66">
        <v>41742</v>
      </c>
    </row>
    <row r="776" ht="15">
      <c r="H776" s="66">
        <v>41743</v>
      </c>
    </row>
    <row r="777" ht="15">
      <c r="H777" s="66">
        <v>41744</v>
      </c>
    </row>
    <row r="778" ht="15">
      <c r="H778" s="66">
        <v>41745</v>
      </c>
    </row>
    <row r="779" ht="15">
      <c r="H779" s="66">
        <v>41746</v>
      </c>
    </row>
    <row r="780" ht="15">
      <c r="H780" s="66">
        <v>41747</v>
      </c>
    </row>
    <row r="781" ht="15">
      <c r="H781" s="66">
        <v>41748</v>
      </c>
    </row>
    <row r="782" ht="15">
      <c r="H782" s="66">
        <v>41749</v>
      </c>
    </row>
    <row r="783" ht="15">
      <c r="H783" s="66">
        <v>41750</v>
      </c>
    </row>
    <row r="784" ht="15">
      <c r="H784" s="66">
        <v>41751</v>
      </c>
    </row>
    <row r="785" ht="15">
      <c r="H785" s="66">
        <v>41752</v>
      </c>
    </row>
    <row r="786" ht="15">
      <c r="H786" s="66">
        <v>41753</v>
      </c>
    </row>
    <row r="787" ht="15">
      <c r="H787" s="66">
        <v>41754</v>
      </c>
    </row>
    <row r="788" ht="15">
      <c r="H788" s="66">
        <v>41755</v>
      </c>
    </row>
    <row r="789" ht="15">
      <c r="H789" s="66">
        <v>41756</v>
      </c>
    </row>
    <row r="790" ht="15">
      <c r="H790" s="66">
        <v>41757</v>
      </c>
    </row>
    <row r="791" ht="15">
      <c r="H791" s="66">
        <v>41758</v>
      </c>
    </row>
    <row r="792" ht="15">
      <c r="H792" s="66">
        <v>41759</v>
      </c>
    </row>
    <row r="793" ht="15">
      <c r="H793" s="66">
        <v>41760</v>
      </c>
    </row>
    <row r="794" ht="15">
      <c r="H794" s="66">
        <v>41761</v>
      </c>
    </row>
    <row r="795" ht="15">
      <c r="H795" s="66">
        <v>41762</v>
      </c>
    </row>
    <row r="796" ht="15">
      <c r="H796" s="66">
        <v>41763</v>
      </c>
    </row>
    <row r="797" ht="15">
      <c r="H797" s="66">
        <v>41764</v>
      </c>
    </row>
    <row r="798" ht="15">
      <c r="H798" s="66">
        <v>41765</v>
      </c>
    </row>
    <row r="799" ht="15">
      <c r="H799" s="66">
        <v>41766</v>
      </c>
    </row>
    <row r="800" ht="15">
      <c r="H800" s="66">
        <v>41767</v>
      </c>
    </row>
    <row r="801" ht="15">
      <c r="H801" s="66">
        <v>41768</v>
      </c>
    </row>
    <row r="802" ht="15">
      <c r="H802" s="66">
        <v>41769</v>
      </c>
    </row>
    <row r="803" ht="15">
      <c r="H803" s="66">
        <v>41770</v>
      </c>
    </row>
    <row r="804" ht="15">
      <c r="H804" s="66">
        <v>41771</v>
      </c>
    </row>
    <row r="805" ht="15">
      <c r="H805" s="66">
        <v>41772</v>
      </c>
    </row>
    <row r="806" ht="15">
      <c r="H806" s="66">
        <v>41773</v>
      </c>
    </row>
    <row r="807" ht="15">
      <c r="H807" s="66">
        <v>41774</v>
      </c>
    </row>
    <row r="808" ht="15">
      <c r="H808" s="66">
        <v>41775</v>
      </c>
    </row>
    <row r="809" ht="15">
      <c r="H809" s="66">
        <v>41776</v>
      </c>
    </row>
    <row r="810" ht="15">
      <c r="H810" s="66">
        <v>41777</v>
      </c>
    </row>
    <row r="811" ht="15">
      <c r="H811" s="66">
        <v>41778</v>
      </c>
    </row>
    <row r="812" ht="15">
      <c r="H812" s="66">
        <v>41779</v>
      </c>
    </row>
    <row r="813" ht="15">
      <c r="H813" s="66">
        <v>41780</v>
      </c>
    </row>
    <row r="814" ht="15">
      <c r="H814" s="66">
        <v>41781</v>
      </c>
    </row>
    <row r="815" ht="15">
      <c r="H815" s="66">
        <v>41782</v>
      </c>
    </row>
    <row r="816" ht="15">
      <c r="H816" s="66">
        <v>41783</v>
      </c>
    </row>
    <row r="817" ht="15">
      <c r="H817" s="66">
        <v>41784</v>
      </c>
    </row>
    <row r="818" ht="15">
      <c r="H818" s="66">
        <v>41785</v>
      </c>
    </row>
    <row r="819" ht="15">
      <c r="H819" s="66">
        <v>41786</v>
      </c>
    </row>
    <row r="820" ht="15">
      <c r="H820" s="66">
        <v>41787</v>
      </c>
    </row>
    <row r="821" ht="15">
      <c r="H821" s="66">
        <v>41788</v>
      </c>
    </row>
    <row r="822" ht="15">
      <c r="H822" s="66">
        <v>41789</v>
      </c>
    </row>
    <row r="823" ht="15">
      <c r="H823" s="66">
        <v>41790</v>
      </c>
    </row>
    <row r="824" ht="15">
      <c r="H824" s="66">
        <v>41791</v>
      </c>
    </row>
    <row r="825" ht="15">
      <c r="H825" s="66">
        <v>41792</v>
      </c>
    </row>
    <row r="826" ht="15">
      <c r="H826" s="66">
        <v>41793</v>
      </c>
    </row>
    <row r="827" ht="15">
      <c r="H827" s="66">
        <v>41794</v>
      </c>
    </row>
    <row r="828" ht="15">
      <c r="H828" s="66">
        <v>41795</v>
      </c>
    </row>
    <row r="829" ht="15">
      <c r="H829" s="66">
        <v>41796</v>
      </c>
    </row>
    <row r="830" ht="15">
      <c r="H830" s="66">
        <v>41797</v>
      </c>
    </row>
    <row r="831" ht="15">
      <c r="H831" s="66">
        <v>41798</v>
      </c>
    </row>
    <row r="832" ht="15">
      <c r="H832" s="66">
        <v>41799</v>
      </c>
    </row>
    <row r="833" ht="15">
      <c r="H833" s="66">
        <v>41800</v>
      </c>
    </row>
    <row r="834" ht="15">
      <c r="H834" s="66">
        <v>41801</v>
      </c>
    </row>
    <row r="835" ht="15">
      <c r="H835" s="66">
        <v>41802</v>
      </c>
    </row>
    <row r="836" ht="15">
      <c r="H836" s="66">
        <v>41803</v>
      </c>
    </row>
    <row r="837" ht="15">
      <c r="H837" s="66">
        <v>41804</v>
      </c>
    </row>
    <row r="838" ht="15">
      <c r="H838" s="66">
        <v>41805</v>
      </c>
    </row>
    <row r="839" ht="15">
      <c r="H839" s="66">
        <v>41806</v>
      </c>
    </row>
    <row r="840" ht="15">
      <c r="H840" s="66">
        <v>41807</v>
      </c>
    </row>
    <row r="841" ht="15">
      <c r="H841" s="66">
        <v>41808</v>
      </c>
    </row>
    <row r="842" ht="15">
      <c r="H842" s="66">
        <v>41809</v>
      </c>
    </row>
    <row r="843" ht="15">
      <c r="H843" s="66">
        <v>41810</v>
      </c>
    </row>
    <row r="844" ht="15">
      <c r="H844" s="66">
        <v>41811</v>
      </c>
    </row>
    <row r="845" ht="15">
      <c r="H845" s="66">
        <v>41812</v>
      </c>
    </row>
    <row r="846" ht="15">
      <c r="H846" s="66">
        <v>41813</v>
      </c>
    </row>
    <row r="847" ht="15">
      <c r="H847" s="66">
        <v>41814</v>
      </c>
    </row>
    <row r="848" ht="15">
      <c r="H848" s="66">
        <v>41815</v>
      </c>
    </row>
    <row r="849" ht="15">
      <c r="H849" s="66">
        <v>41816</v>
      </c>
    </row>
    <row r="850" ht="15">
      <c r="H850" s="66">
        <v>41817</v>
      </c>
    </row>
    <row r="851" ht="15">
      <c r="H851" s="66">
        <v>41818</v>
      </c>
    </row>
    <row r="852" ht="15">
      <c r="H852" s="66">
        <v>41819</v>
      </c>
    </row>
    <row r="853" ht="15">
      <c r="H853" s="66">
        <v>41820</v>
      </c>
    </row>
    <row r="854" ht="15">
      <c r="H854" s="66">
        <v>41821</v>
      </c>
    </row>
    <row r="855" ht="15">
      <c r="H855" s="66">
        <v>41822</v>
      </c>
    </row>
    <row r="856" ht="15">
      <c r="H856" s="66">
        <v>41823</v>
      </c>
    </row>
    <row r="857" ht="15">
      <c r="H857" s="66">
        <v>41824</v>
      </c>
    </row>
    <row r="858" ht="15">
      <c r="H858" s="66">
        <v>41825</v>
      </c>
    </row>
    <row r="859" ht="15">
      <c r="H859" s="66">
        <v>41826</v>
      </c>
    </row>
    <row r="860" ht="15">
      <c r="H860" s="66">
        <v>41827</v>
      </c>
    </row>
    <row r="861" ht="15">
      <c r="H861" s="66">
        <v>41828</v>
      </c>
    </row>
    <row r="862" ht="15">
      <c r="H862" s="66">
        <v>41829</v>
      </c>
    </row>
    <row r="863" ht="15">
      <c r="H863" s="66">
        <v>41830</v>
      </c>
    </row>
    <row r="864" ht="15">
      <c r="H864" s="66">
        <v>41831</v>
      </c>
    </row>
    <row r="865" ht="15">
      <c r="H865" s="66">
        <v>41832</v>
      </c>
    </row>
    <row r="866" ht="15">
      <c r="H866" s="66">
        <v>41833</v>
      </c>
    </row>
    <row r="867" ht="15">
      <c r="H867" s="66">
        <v>41834</v>
      </c>
    </row>
    <row r="868" ht="15">
      <c r="H868" s="66">
        <v>41835</v>
      </c>
    </row>
    <row r="869" ht="15">
      <c r="H869" s="66">
        <v>41836</v>
      </c>
    </row>
    <row r="870" ht="15">
      <c r="H870" s="66">
        <v>41837</v>
      </c>
    </row>
    <row r="871" ht="15">
      <c r="H871" s="66">
        <v>41838</v>
      </c>
    </row>
    <row r="872" ht="15">
      <c r="H872" s="66">
        <v>41839</v>
      </c>
    </row>
    <row r="873" ht="15">
      <c r="H873" s="66">
        <v>41840</v>
      </c>
    </row>
    <row r="874" ht="15">
      <c r="H874" s="66">
        <v>41841</v>
      </c>
    </row>
    <row r="875" ht="15">
      <c r="H875" s="66">
        <v>41842</v>
      </c>
    </row>
    <row r="876" ht="15">
      <c r="H876" s="66">
        <v>41843</v>
      </c>
    </row>
    <row r="877" ht="15">
      <c r="H877" s="66">
        <v>41844</v>
      </c>
    </row>
    <row r="878" ht="15">
      <c r="H878" s="66">
        <v>41845</v>
      </c>
    </row>
    <row r="879" ht="15">
      <c r="H879" s="66">
        <v>41846</v>
      </c>
    </row>
    <row r="880" ht="15">
      <c r="H880" s="66">
        <v>41847</v>
      </c>
    </row>
    <row r="881" ht="15">
      <c r="H881" s="66">
        <v>41848</v>
      </c>
    </row>
    <row r="882" ht="15">
      <c r="H882" s="66">
        <v>41849</v>
      </c>
    </row>
    <row r="883" ht="15">
      <c r="H883" s="66">
        <v>41850</v>
      </c>
    </row>
    <row r="884" ht="15">
      <c r="H884" s="66">
        <v>41851</v>
      </c>
    </row>
    <row r="885" ht="15">
      <c r="H885" s="66">
        <v>41852</v>
      </c>
    </row>
    <row r="886" ht="15">
      <c r="H886" s="66">
        <v>41853</v>
      </c>
    </row>
    <row r="887" ht="15">
      <c r="H887" s="66">
        <v>41854</v>
      </c>
    </row>
    <row r="888" ht="15">
      <c r="H888" s="66">
        <v>41855</v>
      </c>
    </row>
    <row r="889" ht="15">
      <c r="H889" s="66">
        <v>41856</v>
      </c>
    </row>
    <row r="890" ht="15">
      <c r="H890" s="66">
        <v>41857</v>
      </c>
    </row>
    <row r="891" ht="15">
      <c r="H891" s="66">
        <v>41858</v>
      </c>
    </row>
    <row r="892" ht="15">
      <c r="H892" s="66">
        <v>41859</v>
      </c>
    </row>
    <row r="893" ht="15">
      <c r="H893" s="66">
        <v>41860</v>
      </c>
    </row>
    <row r="894" ht="15">
      <c r="H894" s="66">
        <v>41861</v>
      </c>
    </row>
    <row r="895" ht="15">
      <c r="H895" s="66">
        <v>41862</v>
      </c>
    </row>
    <row r="896" ht="15">
      <c r="H896" s="66">
        <v>41863</v>
      </c>
    </row>
    <row r="897" ht="15">
      <c r="H897" s="66">
        <v>41864</v>
      </c>
    </row>
    <row r="898" ht="15">
      <c r="H898" s="66">
        <v>41865</v>
      </c>
    </row>
    <row r="899" ht="15">
      <c r="H899" s="66">
        <v>41866</v>
      </c>
    </row>
    <row r="900" ht="15">
      <c r="H900" s="66">
        <v>41867</v>
      </c>
    </row>
    <row r="901" ht="15">
      <c r="H901" s="66">
        <v>41868</v>
      </c>
    </row>
    <row r="902" ht="15">
      <c r="H902" s="66">
        <v>41869</v>
      </c>
    </row>
    <row r="903" ht="15">
      <c r="H903" s="66">
        <v>41870</v>
      </c>
    </row>
    <row r="904" ht="15">
      <c r="H904" s="66">
        <v>41871</v>
      </c>
    </row>
    <row r="905" ht="15">
      <c r="H905" s="66">
        <v>41872</v>
      </c>
    </row>
    <row r="906" ht="15">
      <c r="H906" s="66">
        <v>41873</v>
      </c>
    </row>
    <row r="907" ht="15">
      <c r="H907" s="66">
        <v>41874</v>
      </c>
    </row>
    <row r="908" ht="15">
      <c r="H908" s="66">
        <v>41875</v>
      </c>
    </row>
    <row r="909" ht="15">
      <c r="H909" s="66">
        <v>41876</v>
      </c>
    </row>
    <row r="910" ht="15">
      <c r="H910" s="66">
        <v>41877</v>
      </c>
    </row>
    <row r="911" ht="15">
      <c r="H911" s="66">
        <v>41878</v>
      </c>
    </row>
    <row r="912" ht="15">
      <c r="H912" s="66">
        <v>41879</v>
      </c>
    </row>
    <row r="913" ht="15">
      <c r="H913" s="66">
        <v>41880</v>
      </c>
    </row>
    <row r="914" ht="15">
      <c r="H914" s="66">
        <v>41881</v>
      </c>
    </row>
    <row r="915" ht="15">
      <c r="H915" s="66">
        <v>41882</v>
      </c>
    </row>
    <row r="916" ht="15">
      <c r="H916" s="66">
        <v>41883</v>
      </c>
    </row>
    <row r="917" ht="15">
      <c r="H917" s="66">
        <v>41884</v>
      </c>
    </row>
    <row r="918" ht="15">
      <c r="H918" s="66">
        <v>41885</v>
      </c>
    </row>
    <row r="919" ht="15">
      <c r="H919" s="66">
        <v>41886</v>
      </c>
    </row>
    <row r="920" ht="15">
      <c r="H920" s="66">
        <v>41887</v>
      </c>
    </row>
    <row r="921" ht="15">
      <c r="H921" s="66">
        <v>41888</v>
      </c>
    </row>
    <row r="922" ht="15">
      <c r="H922" s="66">
        <v>41889</v>
      </c>
    </row>
    <row r="923" ht="15">
      <c r="H923" s="66">
        <v>41890</v>
      </c>
    </row>
    <row r="924" ht="15">
      <c r="H924" s="66">
        <v>41891</v>
      </c>
    </row>
    <row r="925" ht="15">
      <c r="H925" s="66">
        <v>41892</v>
      </c>
    </row>
    <row r="926" ht="15">
      <c r="H926" s="66">
        <v>41893</v>
      </c>
    </row>
    <row r="927" ht="15">
      <c r="H927" s="66">
        <v>41894</v>
      </c>
    </row>
    <row r="928" ht="15">
      <c r="H928" s="66">
        <v>41895</v>
      </c>
    </row>
    <row r="929" ht="15">
      <c r="H929" s="66">
        <v>41896</v>
      </c>
    </row>
    <row r="930" ht="15">
      <c r="H930" s="66">
        <v>41897</v>
      </c>
    </row>
    <row r="931" ht="15">
      <c r="H931" s="66">
        <v>41898</v>
      </c>
    </row>
    <row r="932" ht="15">
      <c r="H932" s="66">
        <v>41899</v>
      </c>
    </row>
    <row r="933" ht="15">
      <c r="H933" s="66">
        <v>41900</v>
      </c>
    </row>
    <row r="934" ht="15">
      <c r="H934" s="66">
        <v>41901</v>
      </c>
    </row>
    <row r="935" ht="15">
      <c r="H935" s="66">
        <v>41902</v>
      </c>
    </row>
    <row r="936" ht="15">
      <c r="H936" s="66">
        <v>41903</v>
      </c>
    </row>
    <row r="937" ht="15">
      <c r="H937" s="66">
        <v>41904</v>
      </c>
    </row>
    <row r="938" ht="15">
      <c r="H938" s="66">
        <v>41905</v>
      </c>
    </row>
    <row r="939" ht="15">
      <c r="H939" s="66">
        <v>41906</v>
      </c>
    </row>
    <row r="940" ht="15">
      <c r="H940" s="66">
        <v>41907</v>
      </c>
    </row>
    <row r="941" ht="15">
      <c r="H941" s="66">
        <v>41908</v>
      </c>
    </row>
    <row r="942" ht="15">
      <c r="H942" s="66">
        <v>41909</v>
      </c>
    </row>
    <row r="943" ht="15">
      <c r="H943" s="66">
        <v>41910</v>
      </c>
    </row>
    <row r="944" ht="15">
      <c r="H944" s="66">
        <v>41911</v>
      </c>
    </row>
    <row r="945" ht="15">
      <c r="H945" s="66">
        <v>41912</v>
      </c>
    </row>
    <row r="946" ht="15">
      <c r="H946" s="66">
        <v>41913</v>
      </c>
    </row>
    <row r="947" ht="15">
      <c r="H947" s="66">
        <v>41914</v>
      </c>
    </row>
    <row r="948" ht="15">
      <c r="H948" s="66">
        <v>41915</v>
      </c>
    </row>
    <row r="949" ht="15">
      <c r="H949" s="66">
        <v>41916</v>
      </c>
    </row>
    <row r="950" ht="15">
      <c r="H950" s="66">
        <v>41917</v>
      </c>
    </row>
    <row r="951" ht="15">
      <c r="H951" s="66">
        <v>41918</v>
      </c>
    </row>
    <row r="952" ht="15">
      <c r="H952" s="66">
        <v>41919</v>
      </c>
    </row>
    <row r="953" ht="15">
      <c r="H953" s="66">
        <v>41920</v>
      </c>
    </row>
    <row r="954" ht="15">
      <c r="H954" s="66">
        <v>41921</v>
      </c>
    </row>
    <row r="955" ht="15">
      <c r="H955" s="66">
        <v>41922</v>
      </c>
    </row>
    <row r="956" ht="15">
      <c r="H956" s="66">
        <v>41923</v>
      </c>
    </row>
    <row r="957" ht="15">
      <c r="H957" s="66">
        <v>41924</v>
      </c>
    </row>
    <row r="958" ht="15">
      <c r="H958" s="66">
        <v>41925</v>
      </c>
    </row>
    <row r="959" ht="15">
      <c r="H959" s="66">
        <v>41926</v>
      </c>
    </row>
    <row r="960" ht="15">
      <c r="H960" s="66">
        <v>41927</v>
      </c>
    </row>
    <row r="961" ht="15">
      <c r="H961" s="66">
        <v>41928</v>
      </c>
    </row>
    <row r="962" ht="15">
      <c r="H962" s="66">
        <v>41929</v>
      </c>
    </row>
    <row r="963" ht="15">
      <c r="H963" s="66">
        <v>41930</v>
      </c>
    </row>
    <row r="964" ht="15">
      <c r="H964" s="66">
        <v>41931</v>
      </c>
    </row>
    <row r="965" ht="15">
      <c r="H965" s="66">
        <v>41932</v>
      </c>
    </row>
    <row r="966" ht="15">
      <c r="H966" s="66">
        <v>41933</v>
      </c>
    </row>
    <row r="967" ht="15">
      <c r="H967" s="66">
        <v>41934</v>
      </c>
    </row>
    <row r="968" ht="15">
      <c r="H968" s="66">
        <v>41935</v>
      </c>
    </row>
    <row r="969" ht="15">
      <c r="H969" s="66">
        <v>41936</v>
      </c>
    </row>
    <row r="970" ht="15">
      <c r="H970" s="66">
        <v>41937</v>
      </c>
    </row>
    <row r="971" ht="15">
      <c r="H971" s="66">
        <v>41938</v>
      </c>
    </row>
    <row r="972" ht="15">
      <c r="H972" s="66">
        <v>41939</v>
      </c>
    </row>
    <row r="973" ht="15">
      <c r="H973" s="66">
        <v>41940</v>
      </c>
    </row>
    <row r="974" ht="15">
      <c r="H974" s="66">
        <v>41941</v>
      </c>
    </row>
    <row r="975" ht="15">
      <c r="H975" s="66">
        <v>41942</v>
      </c>
    </row>
    <row r="976" ht="15">
      <c r="H976" s="66">
        <v>41943</v>
      </c>
    </row>
    <row r="977" ht="15">
      <c r="H977" s="66">
        <v>41944</v>
      </c>
    </row>
    <row r="978" ht="15">
      <c r="H978" s="66">
        <v>41945</v>
      </c>
    </row>
    <row r="979" ht="15">
      <c r="H979" s="66">
        <v>41946</v>
      </c>
    </row>
    <row r="980" ht="15">
      <c r="H980" s="66">
        <v>41947</v>
      </c>
    </row>
    <row r="981" ht="15">
      <c r="H981" s="66">
        <v>41948</v>
      </c>
    </row>
    <row r="982" ht="15">
      <c r="H982" s="66">
        <v>41949</v>
      </c>
    </row>
    <row r="983" ht="15">
      <c r="H983" s="66">
        <v>41950</v>
      </c>
    </row>
    <row r="984" ht="15">
      <c r="H984" s="66">
        <v>41951</v>
      </c>
    </row>
    <row r="985" ht="15">
      <c r="H985" s="66">
        <v>41952</v>
      </c>
    </row>
    <row r="986" ht="15">
      <c r="H986" s="66">
        <v>41953</v>
      </c>
    </row>
    <row r="987" ht="15">
      <c r="H987" s="66">
        <v>41954</v>
      </c>
    </row>
    <row r="988" ht="15">
      <c r="H988" s="66">
        <v>41955</v>
      </c>
    </row>
    <row r="989" ht="15">
      <c r="H989" s="66">
        <v>41956</v>
      </c>
    </row>
    <row r="990" ht="15">
      <c r="H990" s="66">
        <v>41957</v>
      </c>
    </row>
    <row r="991" ht="15">
      <c r="H991" s="66">
        <v>41958</v>
      </c>
    </row>
    <row r="992" ht="15">
      <c r="H992" s="66">
        <v>41959</v>
      </c>
    </row>
    <row r="993" ht="15">
      <c r="H993" s="66">
        <v>41960</v>
      </c>
    </row>
    <row r="994" ht="15">
      <c r="H994" s="66">
        <v>41961</v>
      </c>
    </row>
    <row r="995" ht="15">
      <c r="H995" s="66">
        <v>41962</v>
      </c>
    </row>
    <row r="996" ht="15">
      <c r="H996" s="66">
        <v>41963</v>
      </c>
    </row>
    <row r="997" ht="15">
      <c r="H997" s="66">
        <v>41964</v>
      </c>
    </row>
    <row r="998" ht="15">
      <c r="H998" s="66">
        <v>41965</v>
      </c>
    </row>
    <row r="999" ht="15">
      <c r="H999" s="66">
        <v>41966</v>
      </c>
    </row>
    <row r="1000" ht="15">
      <c r="H1000" s="66">
        <v>41967</v>
      </c>
    </row>
    <row r="1001" ht="15">
      <c r="H1001" s="66">
        <v>41968</v>
      </c>
    </row>
    <row r="1002" ht="15">
      <c r="H1002" s="66">
        <v>41969</v>
      </c>
    </row>
    <row r="1003" ht="15">
      <c r="H1003" s="66">
        <v>41970</v>
      </c>
    </row>
    <row r="1004" ht="15">
      <c r="H1004" s="66">
        <v>41971</v>
      </c>
    </row>
    <row r="1005" ht="15">
      <c r="H1005" s="66">
        <v>41972</v>
      </c>
    </row>
    <row r="1006" ht="15">
      <c r="H1006" s="66">
        <v>41973</v>
      </c>
    </row>
    <row r="1007" ht="15">
      <c r="H1007" s="66">
        <v>41974</v>
      </c>
    </row>
    <row r="1008" ht="15">
      <c r="H1008" s="66">
        <v>41975</v>
      </c>
    </row>
    <row r="1009" ht="15">
      <c r="H1009" s="66">
        <v>41976</v>
      </c>
    </row>
    <row r="1010" ht="15">
      <c r="H1010" s="66">
        <v>41977</v>
      </c>
    </row>
    <row r="1011" ht="15">
      <c r="H1011" s="66">
        <v>41978</v>
      </c>
    </row>
    <row r="1012" ht="15">
      <c r="H1012" s="66">
        <v>41979</v>
      </c>
    </row>
    <row r="1013" ht="15">
      <c r="H1013" s="66">
        <v>41980</v>
      </c>
    </row>
    <row r="1014" ht="15">
      <c r="H1014" s="66">
        <v>41981</v>
      </c>
    </row>
    <row r="1015" ht="15">
      <c r="H1015" s="66">
        <v>41982</v>
      </c>
    </row>
    <row r="1016" ht="15">
      <c r="H1016" s="66">
        <v>41983</v>
      </c>
    </row>
    <row r="1017" ht="15">
      <c r="H1017" s="66">
        <v>41984</v>
      </c>
    </row>
    <row r="1018" ht="15">
      <c r="H1018" s="66">
        <v>41985</v>
      </c>
    </row>
    <row r="1019" ht="15">
      <c r="H1019" s="66">
        <v>41986</v>
      </c>
    </row>
    <row r="1020" ht="15">
      <c r="H1020" s="66">
        <v>41987</v>
      </c>
    </row>
    <row r="1021" ht="15">
      <c r="H1021" s="66">
        <v>41988</v>
      </c>
    </row>
    <row r="1022" ht="15">
      <c r="H1022" s="66">
        <v>41989</v>
      </c>
    </row>
    <row r="1023" ht="15">
      <c r="H1023" s="66">
        <v>41990</v>
      </c>
    </row>
    <row r="1024" ht="15">
      <c r="H1024" s="66">
        <v>41991</v>
      </c>
    </row>
    <row r="1025" ht="15">
      <c r="H1025" s="66">
        <v>41992</v>
      </c>
    </row>
    <row r="1026" ht="15">
      <c r="H1026" s="66">
        <v>41993</v>
      </c>
    </row>
    <row r="1027" ht="15">
      <c r="H1027" s="66">
        <v>41994</v>
      </c>
    </row>
    <row r="1028" ht="15">
      <c r="H1028" s="66">
        <v>41995</v>
      </c>
    </row>
    <row r="1029" ht="15">
      <c r="H1029" s="66">
        <v>41996</v>
      </c>
    </row>
    <row r="1030" ht="15">
      <c r="H1030" s="66">
        <v>41997</v>
      </c>
    </row>
    <row r="1031" ht="15">
      <c r="H1031" s="66">
        <v>41998</v>
      </c>
    </row>
    <row r="1032" ht="15">
      <c r="H1032" s="66">
        <v>41999</v>
      </c>
    </row>
    <row r="1033" ht="15">
      <c r="H1033" s="66">
        <v>42000</v>
      </c>
    </row>
    <row r="1034" ht="15">
      <c r="H1034" s="66">
        <v>42001</v>
      </c>
    </row>
    <row r="1035" ht="15">
      <c r="H1035" s="66">
        <v>42002</v>
      </c>
    </row>
    <row r="1036" ht="15">
      <c r="H1036" s="66">
        <v>42003</v>
      </c>
    </row>
    <row r="1037" ht="15">
      <c r="H1037" s="66">
        <v>42004</v>
      </c>
    </row>
    <row r="1038" ht="15">
      <c r="H1038" s="66">
        <v>42005</v>
      </c>
    </row>
    <row r="1039" ht="15">
      <c r="H1039" s="66">
        <v>42006</v>
      </c>
    </row>
    <row r="1040" ht="15">
      <c r="H1040" s="66">
        <v>42007</v>
      </c>
    </row>
    <row r="1041" ht="15">
      <c r="H1041" s="66">
        <v>42008</v>
      </c>
    </row>
    <row r="1042" ht="15">
      <c r="H1042" s="66">
        <v>42009</v>
      </c>
    </row>
    <row r="1043" ht="15">
      <c r="H1043" s="66">
        <v>42010</v>
      </c>
    </row>
    <row r="1044" ht="15">
      <c r="H1044" s="66">
        <v>42011</v>
      </c>
    </row>
    <row r="1045" ht="15">
      <c r="H1045" s="66">
        <v>42012</v>
      </c>
    </row>
    <row r="1046" ht="15">
      <c r="H1046" s="66">
        <v>42013</v>
      </c>
    </row>
    <row r="1047" ht="15">
      <c r="H1047" s="66">
        <v>42014</v>
      </c>
    </row>
    <row r="1048" ht="15">
      <c r="H1048" s="66">
        <v>42015</v>
      </c>
    </row>
    <row r="1049" ht="15">
      <c r="H1049" s="66">
        <v>42016</v>
      </c>
    </row>
    <row r="1050" ht="15">
      <c r="H1050" s="66">
        <v>42017</v>
      </c>
    </row>
    <row r="1051" ht="15">
      <c r="H1051" s="66">
        <v>42018</v>
      </c>
    </row>
    <row r="1052" ht="15">
      <c r="H1052" s="66">
        <v>42019</v>
      </c>
    </row>
    <row r="1053" ht="15">
      <c r="H1053" s="66">
        <v>42020</v>
      </c>
    </row>
    <row r="1054" ht="15">
      <c r="H1054" s="66">
        <v>42021</v>
      </c>
    </row>
    <row r="1055" ht="15">
      <c r="H1055" s="66">
        <v>42022</v>
      </c>
    </row>
    <row r="1056" ht="15">
      <c r="H1056" s="66">
        <v>42023</v>
      </c>
    </row>
    <row r="1057" ht="15">
      <c r="H1057" s="66">
        <v>42024</v>
      </c>
    </row>
    <row r="1058" ht="15">
      <c r="H1058" s="66">
        <v>42025</v>
      </c>
    </row>
    <row r="1059" ht="15">
      <c r="H1059" s="66">
        <v>42026</v>
      </c>
    </row>
    <row r="1060" ht="15">
      <c r="H1060" s="66">
        <v>42027</v>
      </c>
    </row>
    <row r="1061" ht="15">
      <c r="H1061" s="66">
        <v>42028</v>
      </c>
    </row>
    <row r="1062" ht="15">
      <c r="H1062" s="66">
        <v>42029</v>
      </c>
    </row>
    <row r="1063" ht="15">
      <c r="H1063" s="66">
        <v>42030</v>
      </c>
    </row>
    <row r="1064" ht="15">
      <c r="H1064" s="66">
        <v>42031</v>
      </c>
    </row>
    <row r="1065" ht="15">
      <c r="H1065" s="66">
        <v>42032</v>
      </c>
    </row>
    <row r="1066" ht="15">
      <c r="H1066" s="66">
        <v>42033</v>
      </c>
    </row>
    <row r="1067" ht="15">
      <c r="H1067" s="66">
        <v>42034</v>
      </c>
    </row>
    <row r="1068" ht="15">
      <c r="H1068" s="66">
        <v>42035</v>
      </c>
    </row>
    <row r="1069" ht="15">
      <c r="H1069" s="66">
        <v>42036</v>
      </c>
    </row>
    <row r="1070" ht="15">
      <c r="H1070" s="66">
        <v>42037</v>
      </c>
    </row>
    <row r="1071" ht="15">
      <c r="H1071" s="66">
        <v>42038</v>
      </c>
    </row>
    <row r="1072" ht="15">
      <c r="H1072" s="66">
        <v>42039</v>
      </c>
    </row>
    <row r="1073" ht="15">
      <c r="H1073" s="66">
        <v>42040</v>
      </c>
    </row>
    <row r="1074" ht="15">
      <c r="H1074" s="66">
        <v>42041</v>
      </c>
    </row>
    <row r="1075" ht="15">
      <c r="H1075" s="66">
        <v>42042</v>
      </c>
    </row>
    <row r="1076" ht="15">
      <c r="H1076" s="66">
        <v>42043</v>
      </c>
    </row>
    <row r="1077" ht="15">
      <c r="H1077" s="66">
        <v>42044</v>
      </c>
    </row>
    <row r="1078" ht="15">
      <c r="H1078" s="66">
        <v>42045</v>
      </c>
    </row>
    <row r="1079" ht="15">
      <c r="H1079" s="66">
        <v>42046</v>
      </c>
    </row>
    <row r="1080" ht="15">
      <c r="H1080" s="66">
        <v>42047</v>
      </c>
    </row>
    <row r="1081" ht="15">
      <c r="H1081" s="66">
        <v>42048</v>
      </c>
    </row>
    <row r="1082" ht="15">
      <c r="H1082" s="66">
        <v>42049</v>
      </c>
    </row>
    <row r="1083" ht="15">
      <c r="H1083" s="66">
        <v>42050</v>
      </c>
    </row>
    <row r="1084" ht="15">
      <c r="H1084" s="66">
        <v>42051</v>
      </c>
    </row>
    <row r="1085" ht="15">
      <c r="H1085" s="66">
        <v>42052</v>
      </c>
    </row>
    <row r="1086" ht="15">
      <c r="H1086" s="66">
        <v>42053</v>
      </c>
    </row>
    <row r="1087" ht="15">
      <c r="H1087" s="66">
        <v>42054</v>
      </c>
    </row>
    <row r="1088" ht="15">
      <c r="H1088" s="66">
        <v>42055</v>
      </c>
    </row>
    <row r="1089" ht="15">
      <c r="H1089" s="66">
        <v>42056</v>
      </c>
    </row>
    <row r="1090" ht="15">
      <c r="H1090" s="66">
        <v>42057</v>
      </c>
    </row>
    <row r="1091" ht="15">
      <c r="H1091" s="66">
        <v>42058</v>
      </c>
    </row>
    <row r="1092" ht="15">
      <c r="H1092" s="66">
        <v>42059</v>
      </c>
    </row>
    <row r="1093" ht="15">
      <c r="H1093" s="66">
        <v>42060</v>
      </c>
    </row>
    <row r="1094" ht="15">
      <c r="H1094" s="66">
        <v>42061</v>
      </c>
    </row>
    <row r="1095" ht="15">
      <c r="H1095" s="66">
        <v>42062</v>
      </c>
    </row>
    <row r="1096" ht="15">
      <c r="H1096" s="66">
        <v>42063</v>
      </c>
    </row>
    <row r="1097" ht="15">
      <c r="H1097" s="66">
        <v>42064</v>
      </c>
    </row>
    <row r="1098" ht="15">
      <c r="H1098" s="66">
        <v>42065</v>
      </c>
    </row>
    <row r="1099" ht="15">
      <c r="H1099" s="66">
        <v>42066</v>
      </c>
    </row>
    <row r="1100" ht="15">
      <c r="H1100" s="66">
        <v>42067</v>
      </c>
    </row>
    <row r="1101" ht="15">
      <c r="H1101" s="66">
        <v>42068</v>
      </c>
    </row>
    <row r="1102" ht="15">
      <c r="H1102" s="66">
        <v>42069</v>
      </c>
    </row>
    <row r="1103" ht="15">
      <c r="H1103" s="66">
        <v>42070</v>
      </c>
    </row>
    <row r="1104" ht="15">
      <c r="H1104" s="66">
        <v>42071</v>
      </c>
    </row>
    <row r="1105" ht="15">
      <c r="H1105" s="66">
        <v>42072</v>
      </c>
    </row>
    <row r="1106" ht="15">
      <c r="H1106" s="66">
        <v>42073</v>
      </c>
    </row>
    <row r="1107" ht="15">
      <c r="H1107" s="66">
        <v>42074</v>
      </c>
    </row>
    <row r="1108" ht="15">
      <c r="H1108" s="66">
        <v>42075</v>
      </c>
    </row>
    <row r="1109" ht="15">
      <c r="H1109" s="66">
        <v>42076</v>
      </c>
    </row>
    <row r="1110" ht="15">
      <c r="H1110" s="66">
        <v>42077</v>
      </c>
    </row>
    <row r="1111" ht="15">
      <c r="H1111" s="66">
        <v>42078</v>
      </c>
    </row>
    <row r="1112" ht="15">
      <c r="H1112" s="66">
        <v>42079</v>
      </c>
    </row>
    <row r="1113" ht="15">
      <c r="H1113" s="66">
        <v>42080</v>
      </c>
    </row>
    <row r="1114" ht="15">
      <c r="H1114" s="66">
        <v>42081</v>
      </c>
    </row>
    <row r="1115" ht="15">
      <c r="H1115" s="66">
        <v>42082</v>
      </c>
    </row>
    <row r="1116" ht="15">
      <c r="H1116" s="66">
        <v>42083</v>
      </c>
    </row>
    <row r="1117" ht="15">
      <c r="H1117" s="66">
        <v>42084</v>
      </c>
    </row>
    <row r="1118" ht="15">
      <c r="H1118" s="66">
        <v>42085</v>
      </c>
    </row>
    <row r="1119" ht="15">
      <c r="H1119" s="66">
        <v>42086</v>
      </c>
    </row>
    <row r="1120" ht="15">
      <c r="H1120" s="66">
        <v>42087</v>
      </c>
    </row>
    <row r="1121" ht="15">
      <c r="H1121" s="66">
        <v>42088</v>
      </c>
    </row>
    <row r="1122" ht="15">
      <c r="H1122" s="66">
        <v>42089</v>
      </c>
    </row>
    <row r="1123" ht="15">
      <c r="H1123" s="66">
        <v>42090</v>
      </c>
    </row>
    <row r="1124" ht="15">
      <c r="H1124" s="66">
        <v>42091</v>
      </c>
    </row>
    <row r="1125" ht="15">
      <c r="H1125" s="66">
        <v>42092</v>
      </c>
    </row>
    <row r="1126" ht="15">
      <c r="H1126" s="66">
        <v>42093</v>
      </c>
    </row>
    <row r="1127" ht="15">
      <c r="H1127" s="66">
        <v>42094</v>
      </c>
    </row>
    <row r="1128" ht="15">
      <c r="H1128" s="66">
        <v>42095</v>
      </c>
    </row>
    <row r="1129" ht="15">
      <c r="H1129" s="66">
        <v>42096</v>
      </c>
    </row>
    <row r="1130" ht="15">
      <c r="H1130" s="66">
        <v>42097</v>
      </c>
    </row>
    <row r="1131" ht="15">
      <c r="H1131" s="66">
        <v>42098</v>
      </c>
    </row>
    <row r="1132" ht="15">
      <c r="H1132" s="66">
        <v>42099</v>
      </c>
    </row>
    <row r="1133" ht="15">
      <c r="H1133" s="66">
        <v>42100</v>
      </c>
    </row>
    <row r="1134" ht="15">
      <c r="H1134" s="66">
        <v>42101</v>
      </c>
    </row>
    <row r="1135" ht="15">
      <c r="H1135" s="66">
        <v>42102</v>
      </c>
    </row>
    <row r="1136" ht="15">
      <c r="H1136" s="66">
        <v>42103</v>
      </c>
    </row>
    <row r="1137" ht="15">
      <c r="H1137" s="66">
        <v>42104</v>
      </c>
    </row>
    <row r="1138" ht="15">
      <c r="H1138" s="66">
        <v>42105</v>
      </c>
    </row>
    <row r="1139" ht="15">
      <c r="H1139" s="66">
        <v>42106</v>
      </c>
    </row>
    <row r="1140" ht="15">
      <c r="H1140" s="66">
        <v>42107</v>
      </c>
    </row>
    <row r="1141" ht="15">
      <c r="H1141" s="66">
        <v>42108</v>
      </c>
    </row>
    <row r="1142" ht="15">
      <c r="H1142" s="66">
        <v>42109</v>
      </c>
    </row>
    <row r="1143" ht="15">
      <c r="H1143" s="66">
        <v>42110</v>
      </c>
    </row>
    <row r="1144" ht="15">
      <c r="H1144" s="66">
        <v>42111</v>
      </c>
    </row>
    <row r="1145" ht="15">
      <c r="H1145" s="66">
        <v>42112</v>
      </c>
    </row>
    <row r="1146" ht="15">
      <c r="H1146" s="66">
        <v>42113</v>
      </c>
    </row>
    <row r="1147" ht="15">
      <c r="H1147" s="66">
        <v>42114</v>
      </c>
    </row>
    <row r="1148" ht="15">
      <c r="H1148" s="66">
        <v>42115</v>
      </c>
    </row>
    <row r="1149" ht="15">
      <c r="H1149" s="66">
        <v>42116</v>
      </c>
    </row>
    <row r="1150" ht="15">
      <c r="H1150" s="66">
        <v>42117</v>
      </c>
    </row>
    <row r="1151" ht="15">
      <c r="H1151" s="66">
        <v>42118</v>
      </c>
    </row>
    <row r="1152" ht="15">
      <c r="H1152" s="66">
        <v>42119</v>
      </c>
    </row>
    <row r="1153" ht="15">
      <c r="H1153" s="66">
        <v>42120</v>
      </c>
    </row>
    <row r="1154" ht="15">
      <c r="H1154" s="66">
        <v>42121</v>
      </c>
    </row>
    <row r="1155" ht="15">
      <c r="H1155" s="66">
        <v>42122</v>
      </c>
    </row>
    <row r="1156" ht="15">
      <c r="H1156" s="66">
        <v>42123</v>
      </c>
    </row>
    <row r="1157" ht="15">
      <c r="H1157" s="66">
        <v>42124</v>
      </c>
    </row>
    <row r="1158" ht="15">
      <c r="H1158" s="66">
        <v>42125</v>
      </c>
    </row>
    <row r="1159" ht="15">
      <c r="H1159" s="66">
        <v>42126</v>
      </c>
    </row>
    <row r="1160" ht="15">
      <c r="H1160" s="66">
        <v>42127</v>
      </c>
    </row>
    <row r="1161" ht="15">
      <c r="H1161" s="66">
        <v>42128</v>
      </c>
    </row>
    <row r="1162" ht="15">
      <c r="H1162" s="66">
        <v>42129</v>
      </c>
    </row>
    <row r="1163" ht="15">
      <c r="H1163" s="66">
        <v>42130</v>
      </c>
    </row>
    <row r="1164" ht="15">
      <c r="H1164" s="66">
        <v>42131</v>
      </c>
    </row>
    <row r="1165" ht="15">
      <c r="H1165" s="66">
        <v>42132</v>
      </c>
    </row>
    <row r="1166" ht="15">
      <c r="H1166" s="66">
        <v>42133</v>
      </c>
    </row>
    <row r="1167" ht="15">
      <c r="H1167" s="66">
        <v>42134</v>
      </c>
    </row>
    <row r="1168" ht="15">
      <c r="H1168" s="66">
        <v>42135</v>
      </c>
    </row>
    <row r="1169" ht="15">
      <c r="H1169" s="66">
        <v>42136</v>
      </c>
    </row>
    <row r="1170" ht="15">
      <c r="H1170" s="66">
        <v>42137</v>
      </c>
    </row>
    <row r="1171" ht="15">
      <c r="H1171" s="66">
        <v>42138</v>
      </c>
    </row>
    <row r="1172" ht="15">
      <c r="H1172" s="66">
        <v>42139</v>
      </c>
    </row>
    <row r="1173" ht="15">
      <c r="H1173" s="66">
        <v>42140</v>
      </c>
    </row>
    <row r="1174" ht="15">
      <c r="H1174" s="66">
        <v>42141</v>
      </c>
    </row>
    <row r="1175" ht="15">
      <c r="H1175" s="66">
        <v>42142</v>
      </c>
    </row>
    <row r="1176" ht="15">
      <c r="H1176" s="66">
        <v>42143</v>
      </c>
    </row>
    <row r="1177" ht="15">
      <c r="H1177" s="66">
        <v>42144</v>
      </c>
    </row>
    <row r="1178" ht="15">
      <c r="H1178" s="66">
        <v>42145</v>
      </c>
    </row>
    <row r="1179" ht="15">
      <c r="H1179" s="66">
        <v>42146</v>
      </c>
    </row>
    <row r="1180" ht="15">
      <c r="H1180" s="66">
        <v>42147</v>
      </c>
    </row>
    <row r="1181" ht="15">
      <c r="H1181" s="66">
        <v>42148</v>
      </c>
    </row>
    <row r="1182" ht="15">
      <c r="H1182" s="66">
        <v>42149</v>
      </c>
    </row>
    <row r="1183" ht="15">
      <c r="H1183" s="66">
        <v>42150</v>
      </c>
    </row>
    <row r="1184" ht="15">
      <c r="H1184" s="66">
        <v>42151</v>
      </c>
    </row>
    <row r="1185" ht="15">
      <c r="H1185" s="66">
        <v>42152</v>
      </c>
    </row>
    <row r="1186" ht="15">
      <c r="H1186" s="66">
        <v>42153</v>
      </c>
    </row>
    <row r="1187" ht="15">
      <c r="H1187" s="66">
        <v>42154</v>
      </c>
    </row>
    <row r="1188" ht="15">
      <c r="H1188" s="66">
        <v>42155</v>
      </c>
    </row>
    <row r="1189" ht="15">
      <c r="H1189" s="66">
        <v>42156</v>
      </c>
    </row>
    <row r="1190" ht="15">
      <c r="H1190" s="66">
        <v>42157</v>
      </c>
    </row>
    <row r="1191" ht="15">
      <c r="H1191" s="66">
        <v>42158</v>
      </c>
    </row>
    <row r="1192" ht="15">
      <c r="H1192" s="66">
        <v>42159</v>
      </c>
    </row>
    <row r="1193" ht="15">
      <c r="H1193" s="66">
        <v>42160</v>
      </c>
    </row>
    <row r="1194" ht="15">
      <c r="H1194" s="66">
        <v>42161</v>
      </c>
    </row>
    <row r="1195" ht="15">
      <c r="H1195" s="66">
        <v>42162</v>
      </c>
    </row>
    <row r="1196" ht="15">
      <c r="H1196" s="66">
        <v>42163</v>
      </c>
    </row>
    <row r="1197" ht="15">
      <c r="H1197" s="66">
        <v>42164</v>
      </c>
    </row>
    <row r="1198" ht="15">
      <c r="H1198" s="66">
        <v>42165</v>
      </c>
    </row>
    <row r="1199" ht="15">
      <c r="H1199" s="66">
        <v>42166</v>
      </c>
    </row>
    <row r="1200" ht="15">
      <c r="H1200" s="66">
        <v>42167</v>
      </c>
    </row>
    <row r="1201" ht="15">
      <c r="H1201" s="66">
        <v>42168</v>
      </c>
    </row>
    <row r="1202" ht="15">
      <c r="H1202" s="66">
        <v>42169</v>
      </c>
    </row>
    <row r="1203" ht="15">
      <c r="H1203" s="66">
        <v>42170</v>
      </c>
    </row>
    <row r="1204" ht="15">
      <c r="H1204" s="66">
        <v>42171</v>
      </c>
    </row>
    <row r="1205" ht="15">
      <c r="H1205" s="66">
        <v>42172</v>
      </c>
    </row>
    <row r="1206" ht="15">
      <c r="H1206" s="66">
        <v>42173</v>
      </c>
    </row>
    <row r="1207" ht="15">
      <c r="H1207" s="66">
        <v>42174</v>
      </c>
    </row>
    <row r="1208" ht="15">
      <c r="H1208" s="66">
        <v>42175</v>
      </c>
    </row>
    <row r="1209" ht="15">
      <c r="H1209" s="66">
        <v>42176</v>
      </c>
    </row>
    <row r="1210" ht="15">
      <c r="H1210" s="66">
        <v>42177</v>
      </c>
    </row>
    <row r="1211" ht="15">
      <c r="H1211" s="66">
        <v>42178</v>
      </c>
    </row>
    <row r="1212" ht="15">
      <c r="H1212" s="66">
        <v>42179</v>
      </c>
    </row>
    <row r="1213" ht="15">
      <c r="H1213" s="66">
        <v>42180</v>
      </c>
    </row>
    <row r="1214" ht="15">
      <c r="H1214" s="66">
        <v>42181</v>
      </c>
    </row>
    <row r="1215" ht="15">
      <c r="H1215" s="66">
        <v>42182</v>
      </c>
    </row>
    <row r="1216" ht="15">
      <c r="H1216" s="66">
        <v>42183</v>
      </c>
    </row>
    <row r="1217" ht="15">
      <c r="H1217" s="66">
        <v>42184</v>
      </c>
    </row>
    <row r="1218" ht="15">
      <c r="H1218" s="66">
        <v>42185</v>
      </c>
    </row>
    <row r="1219" ht="15">
      <c r="H1219" s="66">
        <v>42186</v>
      </c>
    </row>
    <row r="1220" ht="15">
      <c r="H1220" s="66">
        <v>42187</v>
      </c>
    </row>
    <row r="1221" ht="15">
      <c r="H1221" s="66">
        <v>42188</v>
      </c>
    </row>
    <row r="1222" ht="15">
      <c r="H1222" s="66">
        <v>42189</v>
      </c>
    </row>
    <row r="1223" ht="15">
      <c r="H1223" s="66">
        <v>42190</v>
      </c>
    </row>
    <row r="1224" ht="15">
      <c r="H1224" s="66">
        <v>42191</v>
      </c>
    </row>
    <row r="1225" ht="15">
      <c r="H1225" s="66">
        <v>42192</v>
      </c>
    </row>
    <row r="1226" ht="15">
      <c r="H1226" s="66">
        <v>42193</v>
      </c>
    </row>
    <row r="1227" ht="15">
      <c r="H1227" s="66">
        <v>42194</v>
      </c>
    </row>
    <row r="1228" ht="15">
      <c r="H1228" s="66">
        <v>42195</v>
      </c>
    </row>
    <row r="1229" ht="15">
      <c r="H1229" s="66">
        <v>42196</v>
      </c>
    </row>
    <row r="1230" ht="15">
      <c r="H1230" s="66">
        <v>42197</v>
      </c>
    </row>
    <row r="1231" ht="15">
      <c r="H1231" s="66">
        <v>42198</v>
      </c>
    </row>
    <row r="1232" ht="15">
      <c r="H1232" s="66">
        <v>42199</v>
      </c>
    </row>
    <row r="1233" ht="15">
      <c r="H1233" s="66">
        <v>42200</v>
      </c>
    </row>
    <row r="1234" ht="15">
      <c r="H1234" s="66">
        <v>42201</v>
      </c>
    </row>
    <row r="1235" ht="15">
      <c r="H1235" s="66">
        <v>42202</v>
      </c>
    </row>
    <row r="1236" ht="15">
      <c r="H1236" s="66">
        <v>42203</v>
      </c>
    </row>
    <row r="1237" ht="15">
      <c r="H1237" s="66">
        <v>42204</v>
      </c>
    </row>
    <row r="1238" ht="15">
      <c r="H1238" s="66">
        <v>42205</v>
      </c>
    </row>
    <row r="1239" ht="15">
      <c r="H1239" s="66">
        <v>42206</v>
      </c>
    </row>
    <row r="1240" ht="15">
      <c r="H1240" s="66">
        <v>42207</v>
      </c>
    </row>
    <row r="1241" ht="15">
      <c r="H1241" s="66">
        <v>42208</v>
      </c>
    </row>
    <row r="1242" ht="15">
      <c r="H1242" s="66">
        <v>42209</v>
      </c>
    </row>
    <row r="1243" ht="15">
      <c r="H1243" s="66">
        <v>42210</v>
      </c>
    </row>
    <row r="1244" ht="15">
      <c r="H1244" s="66">
        <v>42211</v>
      </c>
    </row>
    <row r="1245" ht="15">
      <c r="H1245" s="66">
        <v>42212</v>
      </c>
    </row>
    <row r="1246" ht="15">
      <c r="H1246" s="66">
        <v>42213</v>
      </c>
    </row>
    <row r="1247" ht="15">
      <c r="H1247" s="66">
        <v>42214</v>
      </c>
    </row>
    <row r="1248" ht="15">
      <c r="H1248" s="66">
        <v>42215</v>
      </c>
    </row>
    <row r="1249" ht="15">
      <c r="H1249" s="66">
        <v>42216</v>
      </c>
    </row>
    <row r="1250" ht="15">
      <c r="H1250" s="66">
        <v>42217</v>
      </c>
    </row>
    <row r="1251" ht="15">
      <c r="H1251" s="66">
        <v>42218</v>
      </c>
    </row>
    <row r="1252" ht="15">
      <c r="H1252" s="66">
        <v>42219</v>
      </c>
    </row>
    <row r="1253" ht="15">
      <c r="H1253" s="66">
        <v>42220</v>
      </c>
    </row>
    <row r="1254" ht="15">
      <c r="H1254" s="66">
        <v>42221</v>
      </c>
    </row>
    <row r="1255" ht="15">
      <c r="H1255" s="66">
        <v>42222</v>
      </c>
    </row>
    <row r="1256" ht="15">
      <c r="H1256" s="66">
        <v>42223</v>
      </c>
    </row>
    <row r="1257" ht="15">
      <c r="H1257" s="66">
        <v>42224</v>
      </c>
    </row>
    <row r="1258" ht="15">
      <c r="H1258" s="66">
        <v>42225</v>
      </c>
    </row>
    <row r="1259" ht="15">
      <c r="H1259" s="66">
        <v>42226</v>
      </c>
    </row>
    <row r="1260" ht="15">
      <c r="H1260" s="66">
        <v>42227</v>
      </c>
    </row>
    <row r="1261" ht="15">
      <c r="H1261" s="66">
        <v>42228</v>
      </c>
    </row>
    <row r="1262" ht="15">
      <c r="H1262" s="66">
        <v>42229</v>
      </c>
    </row>
    <row r="1263" ht="15">
      <c r="H1263" s="66">
        <v>42230</v>
      </c>
    </row>
    <row r="1264" ht="15">
      <c r="H1264" s="66">
        <v>42231</v>
      </c>
    </row>
    <row r="1265" ht="15">
      <c r="H1265" s="66">
        <v>42232</v>
      </c>
    </row>
    <row r="1266" ht="15">
      <c r="H1266" s="66">
        <v>42233</v>
      </c>
    </row>
    <row r="1267" ht="15">
      <c r="H1267" s="66">
        <v>42234</v>
      </c>
    </row>
    <row r="1268" ht="15">
      <c r="H1268" s="66">
        <v>42235</v>
      </c>
    </row>
    <row r="1269" ht="15">
      <c r="H1269" s="66">
        <v>42236</v>
      </c>
    </row>
    <row r="1270" ht="15">
      <c r="H1270" s="66">
        <v>42237</v>
      </c>
    </row>
    <row r="1271" ht="15">
      <c r="H1271" s="66">
        <v>42238</v>
      </c>
    </row>
    <row r="1272" ht="15">
      <c r="H1272" s="66">
        <v>42239</v>
      </c>
    </row>
    <row r="1273" ht="15">
      <c r="H1273" s="66">
        <v>42240</v>
      </c>
    </row>
    <row r="1274" ht="15">
      <c r="H1274" s="66">
        <v>42241</v>
      </c>
    </row>
    <row r="1275" ht="15">
      <c r="H1275" s="66">
        <v>42242</v>
      </c>
    </row>
    <row r="1276" ht="15">
      <c r="H1276" s="66">
        <v>42243</v>
      </c>
    </row>
    <row r="1277" ht="15">
      <c r="H1277" s="66">
        <v>42244</v>
      </c>
    </row>
    <row r="1278" ht="15">
      <c r="H1278" s="66">
        <v>42245</v>
      </c>
    </row>
    <row r="1279" ht="15">
      <c r="H1279" s="66">
        <v>42246</v>
      </c>
    </row>
    <row r="1280" ht="15">
      <c r="H1280" s="66">
        <v>42247</v>
      </c>
    </row>
    <row r="1281" ht="15">
      <c r="H1281" s="66">
        <v>42248</v>
      </c>
    </row>
    <row r="1282" ht="15">
      <c r="H1282" s="66">
        <v>42249</v>
      </c>
    </row>
    <row r="1283" ht="15">
      <c r="H1283" s="66">
        <v>42250</v>
      </c>
    </row>
    <row r="1284" ht="15">
      <c r="H1284" s="66">
        <v>42251</v>
      </c>
    </row>
    <row r="1285" ht="15">
      <c r="H1285" s="66">
        <v>42252</v>
      </c>
    </row>
    <row r="1286" ht="15">
      <c r="H1286" s="66">
        <v>42253</v>
      </c>
    </row>
    <row r="1287" ht="15">
      <c r="H1287" s="66">
        <v>42254</v>
      </c>
    </row>
    <row r="1288" ht="15">
      <c r="H1288" s="66">
        <v>42255</v>
      </c>
    </row>
    <row r="1289" ht="15">
      <c r="H1289" s="66">
        <v>42256</v>
      </c>
    </row>
    <row r="1290" ht="15">
      <c r="H1290" s="66">
        <v>42257</v>
      </c>
    </row>
    <row r="1291" ht="15">
      <c r="H1291" s="66">
        <v>42258</v>
      </c>
    </row>
    <row r="1292" ht="15">
      <c r="H1292" s="66">
        <v>42259</v>
      </c>
    </row>
    <row r="1293" ht="15">
      <c r="H1293" s="66">
        <v>42260</v>
      </c>
    </row>
    <row r="1294" ht="15">
      <c r="H1294" s="66">
        <v>42261</v>
      </c>
    </row>
    <row r="1295" ht="15">
      <c r="H1295" s="66">
        <v>42262</v>
      </c>
    </row>
    <row r="1296" ht="15">
      <c r="H1296" s="66">
        <v>42263</v>
      </c>
    </row>
    <row r="1297" ht="15">
      <c r="H1297" s="66">
        <v>42264</v>
      </c>
    </row>
    <row r="1298" ht="15">
      <c r="H1298" s="66">
        <v>42265</v>
      </c>
    </row>
    <row r="1299" ht="15">
      <c r="H1299" s="66">
        <v>42266</v>
      </c>
    </row>
    <row r="1300" ht="15">
      <c r="H1300" s="66">
        <v>42267</v>
      </c>
    </row>
    <row r="1301" ht="15">
      <c r="H1301" s="66">
        <v>42268</v>
      </c>
    </row>
    <row r="1302" ht="15">
      <c r="H1302" s="66">
        <v>42269</v>
      </c>
    </row>
    <row r="1303" ht="15">
      <c r="H1303" s="66">
        <v>42270</v>
      </c>
    </row>
    <row r="1304" ht="15">
      <c r="H1304" s="66">
        <v>42271</v>
      </c>
    </row>
    <row r="1305" ht="15">
      <c r="H1305" s="66">
        <v>42272</v>
      </c>
    </row>
    <row r="1306" ht="15">
      <c r="H1306" s="66">
        <v>42273</v>
      </c>
    </row>
    <row r="1307" ht="15">
      <c r="H1307" s="66">
        <v>42274</v>
      </c>
    </row>
    <row r="1308" ht="15">
      <c r="H1308" s="66">
        <v>42275</v>
      </c>
    </row>
    <row r="1309" ht="15">
      <c r="H1309" s="66">
        <v>42276</v>
      </c>
    </row>
    <row r="1310" ht="15">
      <c r="H1310" s="66">
        <v>42277</v>
      </c>
    </row>
    <row r="1311" ht="15">
      <c r="H1311" s="66">
        <v>42278</v>
      </c>
    </row>
    <row r="1312" ht="15">
      <c r="H1312" s="66">
        <v>42279</v>
      </c>
    </row>
    <row r="1313" ht="15">
      <c r="H1313" s="66">
        <v>42280</v>
      </c>
    </row>
    <row r="1314" ht="15">
      <c r="H1314" s="66">
        <v>42281</v>
      </c>
    </row>
    <row r="1315" ht="15">
      <c r="H1315" s="66">
        <v>42282</v>
      </c>
    </row>
    <row r="1316" ht="15">
      <c r="H1316" s="66">
        <v>42283</v>
      </c>
    </row>
    <row r="1317" ht="15">
      <c r="H1317" s="66">
        <v>42284</v>
      </c>
    </row>
    <row r="1318" ht="15">
      <c r="H1318" s="66">
        <v>42285</v>
      </c>
    </row>
    <row r="1319" ht="15">
      <c r="H1319" s="66">
        <v>42286</v>
      </c>
    </row>
    <row r="1320" ht="15">
      <c r="H1320" s="66">
        <v>42287</v>
      </c>
    </row>
    <row r="1321" ht="15">
      <c r="H1321" s="66">
        <v>42288</v>
      </c>
    </row>
    <row r="1322" ht="15">
      <c r="H1322" s="66">
        <v>42289</v>
      </c>
    </row>
    <row r="1323" ht="15">
      <c r="H1323" s="66">
        <v>42290</v>
      </c>
    </row>
    <row r="1324" ht="15">
      <c r="H1324" s="66">
        <v>42291</v>
      </c>
    </row>
    <row r="1325" ht="15">
      <c r="H1325" s="66">
        <v>42292</v>
      </c>
    </row>
    <row r="1326" ht="15">
      <c r="H1326" s="66">
        <v>42293</v>
      </c>
    </row>
    <row r="1327" ht="15">
      <c r="H1327" s="66">
        <v>42294</v>
      </c>
    </row>
    <row r="1328" ht="15">
      <c r="H1328" s="66">
        <v>42295</v>
      </c>
    </row>
    <row r="1329" ht="15">
      <c r="H1329" s="66">
        <v>42296</v>
      </c>
    </row>
    <row r="1330" ht="15">
      <c r="H1330" s="66">
        <v>42297</v>
      </c>
    </row>
    <row r="1331" ht="15">
      <c r="H1331" s="66">
        <v>42298</v>
      </c>
    </row>
    <row r="1332" ht="15">
      <c r="H1332" s="66">
        <v>42299</v>
      </c>
    </row>
    <row r="1333" ht="15">
      <c r="H1333" s="66">
        <v>42300</v>
      </c>
    </row>
    <row r="1334" ht="15">
      <c r="H1334" s="66">
        <v>42301</v>
      </c>
    </row>
    <row r="1335" ht="15">
      <c r="H1335" s="66">
        <v>42302</v>
      </c>
    </row>
    <row r="1336" ht="15">
      <c r="H1336" s="66">
        <v>42303</v>
      </c>
    </row>
    <row r="1337" ht="15">
      <c r="H1337" s="66">
        <v>42304</v>
      </c>
    </row>
    <row r="1338" ht="15">
      <c r="H1338" s="66">
        <v>42305</v>
      </c>
    </row>
    <row r="1339" ht="15">
      <c r="H1339" s="66">
        <v>42306</v>
      </c>
    </row>
    <row r="1340" ht="15">
      <c r="H1340" s="66">
        <v>42307</v>
      </c>
    </row>
    <row r="1341" ht="15">
      <c r="H1341" s="66">
        <v>42308</v>
      </c>
    </row>
    <row r="1342" ht="15">
      <c r="H1342" s="66">
        <v>42309</v>
      </c>
    </row>
    <row r="1343" ht="15">
      <c r="H1343" s="66">
        <v>42310</v>
      </c>
    </row>
    <row r="1344" ht="15">
      <c r="H1344" s="66">
        <v>42311</v>
      </c>
    </row>
    <row r="1345" ht="15">
      <c r="H1345" s="66">
        <v>42312</v>
      </c>
    </row>
    <row r="1346" ht="15">
      <c r="H1346" s="66">
        <v>42313</v>
      </c>
    </row>
    <row r="1347" ht="15">
      <c r="H1347" s="66">
        <v>42314</v>
      </c>
    </row>
    <row r="1348" ht="15">
      <c r="H1348" s="66">
        <v>42315</v>
      </c>
    </row>
    <row r="1349" ht="15">
      <c r="H1349" s="66">
        <v>42316</v>
      </c>
    </row>
    <row r="1350" ht="15">
      <c r="H1350" s="66">
        <v>42317</v>
      </c>
    </row>
    <row r="1351" ht="15">
      <c r="H1351" s="66">
        <v>42318</v>
      </c>
    </row>
    <row r="1352" ht="15">
      <c r="H1352" s="66">
        <v>42319</v>
      </c>
    </row>
    <row r="1353" ht="15">
      <c r="H1353" s="66">
        <v>42320</v>
      </c>
    </row>
    <row r="1354" ht="15">
      <c r="H1354" s="66">
        <v>42321</v>
      </c>
    </row>
    <row r="1355" ht="15">
      <c r="H1355" s="66">
        <v>42322</v>
      </c>
    </row>
    <row r="1356" ht="15">
      <c r="H1356" s="66">
        <v>42323</v>
      </c>
    </row>
    <row r="1357" ht="15">
      <c r="H1357" s="66">
        <v>42324</v>
      </c>
    </row>
    <row r="1358" ht="15">
      <c r="H1358" s="66">
        <v>42325</v>
      </c>
    </row>
    <row r="1359" ht="15">
      <c r="H1359" s="66">
        <v>42326</v>
      </c>
    </row>
    <row r="1360" ht="15">
      <c r="H1360" s="66">
        <v>42327</v>
      </c>
    </row>
    <row r="1361" ht="15">
      <c r="H1361" s="66">
        <v>42328</v>
      </c>
    </row>
    <row r="1362" ht="15">
      <c r="H1362" s="66">
        <v>42329</v>
      </c>
    </row>
    <row r="1363" ht="15">
      <c r="H1363" s="66">
        <v>42330</v>
      </c>
    </row>
    <row r="1364" ht="15">
      <c r="H1364" s="66">
        <v>42331</v>
      </c>
    </row>
    <row r="1365" ht="15">
      <c r="H1365" s="66">
        <v>42332</v>
      </c>
    </row>
    <row r="1366" ht="15">
      <c r="H1366" s="66">
        <v>42333</v>
      </c>
    </row>
    <row r="1367" ht="15">
      <c r="H1367" s="66">
        <v>42334</v>
      </c>
    </row>
    <row r="1368" ht="15">
      <c r="H1368" s="66">
        <v>42335</v>
      </c>
    </row>
    <row r="1369" ht="15">
      <c r="H1369" s="66">
        <v>42336</v>
      </c>
    </row>
    <row r="1370" ht="15">
      <c r="H1370" s="66">
        <v>42337</v>
      </c>
    </row>
    <row r="1371" ht="15">
      <c r="H1371" s="66">
        <v>42338</v>
      </c>
    </row>
    <row r="1372" ht="15">
      <c r="H1372" s="66">
        <v>42339</v>
      </c>
    </row>
    <row r="1373" ht="15">
      <c r="H1373" s="66">
        <v>42340</v>
      </c>
    </row>
    <row r="1374" ht="15">
      <c r="H1374" s="66">
        <v>42341</v>
      </c>
    </row>
    <row r="1375" ht="15">
      <c r="H1375" s="66">
        <v>42342</v>
      </c>
    </row>
    <row r="1376" ht="15">
      <c r="H1376" s="66">
        <v>42343</v>
      </c>
    </row>
    <row r="1377" ht="15">
      <c r="H1377" s="66">
        <v>42344</v>
      </c>
    </row>
    <row r="1378" ht="15">
      <c r="H1378" s="66">
        <v>42345</v>
      </c>
    </row>
    <row r="1379" ht="15">
      <c r="H1379" s="66">
        <v>42346</v>
      </c>
    </row>
    <row r="1380" ht="15">
      <c r="H1380" s="66">
        <v>42347</v>
      </c>
    </row>
    <row r="1381" ht="15">
      <c r="H1381" s="66">
        <v>42348</v>
      </c>
    </row>
    <row r="1382" ht="15">
      <c r="H1382" s="66">
        <v>42349</v>
      </c>
    </row>
    <row r="1383" ht="15">
      <c r="H1383" s="66">
        <v>42350</v>
      </c>
    </row>
    <row r="1384" ht="15">
      <c r="H1384" s="66">
        <v>42351</v>
      </c>
    </row>
    <row r="1385" ht="15">
      <c r="H1385" s="66">
        <v>42352</v>
      </c>
    </row>
    <row r="1386" ht="15">
      <c r="H1386" s="66">
        <v>42353</v>
      </c>
    </row>
    <row r="1387" ht="15">
      <c r="H1387" s="66">
        <v>42354</v>
      </c>
    </row>
    <row r="1388" ht="15">
      <c r="H1388" s="66">
        <v>42355</v>
      </c>
    </row>
    <row r="1389" ht="15">
      <c r="H1389" s="66">
        <v>42356</v>
      </c>
    </row>
    <row r="1390" ht="15">
      <c r="H1390" s="66">
        <v>42357</v>
      </c>
    </row>
    <row r="1391" ht="15">
      <c r="H1391" s="66">
        <v>42358</v>
      </c>
    </row>
    <row r="1392" ht="15">
      <c r="H1392" s="66">
        <v>42359</v>
      </c>
    </row>
    <row r="1393" ht="15">
      <c r="H1393" s="66">
        <v>42360</v>
      </c>
    </row>
    <row r="1394" ht="15">
      <c r="H1394" s="66">
        <v>42361</v>
      </c>
    </row>
    <row r="1395" ht="15">
      <c r="H1395" s="66">
        <v>42362</v>
      </c>
    </row>
    <row r="1396" ht="15">
      <c r="H1396" s="66">
        <v>42363</v>
      </c>
    </row>
    <row r="1397" ht="15">
      <c r="H1397" s="66">
        <v>42364</v>
      </c>
    </row>
    <row r="1398" ht="15">
      <c r="H1398" s="66">
        <v>42365</v>
      </c>
    </row>
    <row r="1399" ht="15">
      <c r="H1399" s="66">
        <v>42366</v>
      </c>
    </row>
    <row r="1400" ht="15">
      <c r="H1400" s="66">
        <v>42367</v>
      </c>
    </row>
    <row r="1401" ht="15">
      <c r="H1401" s="66">
        <v>42368</v>
      </c>
    </row>
    <row r="1402" ht="15">
      <c r="H1402" s="66">
        <v>42369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69"/>
  <sheetViews>
    <sheetView zoomScale="69" zoomScaleNormal="69" zoomScalePageLayoutView="0" workbookViewId="0" topLeftCell="A1">
      <selection activeCell="G99" sqref="G99"/>
    </sheetView>
  </sheetViews>
  <sheetFormatPr defaultColWidth="11.421875" defaultRowHeight="15"/>
  <cols>
    <col min="1" max="1" width="42.57421875" style="0" bestFit="1" customWidth="1"/>
    <col min="2" max="2" width="59.57421875" style="0" customWidth="1"/>
    <col min="3" max="3" width="44.140625" style="0" customWidth="1"/>
    <col min="4" max="4" width="9.00390625" style="0" customWidth="1"/>
    <col min="5" max="5" width="109.421875" style="0" customWidth="1"/>
  </cols>
  <sheetData>
    <row r="2" spans="1:5" ht="30">
      <c r="A2" s="57" t="s">
        <v>462</v>
      </c>
      <c r="B2" s="55" t="str">
        <f>CONCATENATE(A2,", ",C2)</f>
        <v>HIDROTÉRMICO, N° certificado </v>
      </c>
      <c r="C2" s="39" t="s">
        <v>27</v>
      </c>
      <c r="D2" s="40" t="s">
        <v>0</v>
      </c>
      <c r="E2" s="41" t="s">
        <v>491</v>
      </c>
    </row>
    <row r="3" spans="1:5" ht="15">
      <c r="A3" s="57" t="s">
        <v>462</v>
      </c>
      <c r="B3" s="55" t="str">
        <f aca="true" t="shared" si="0" ref="B3:B66">CONCATENATE(A3,", ",C3)</f>
        <v>HIDROTÉRMICO, Fecha </v>
      </c>
      <c r="C3" s="39" t="s">
        <v>28</v>
      </c>
      <c r="D3" s="40" t="s">
        <v>0</v>
      </c>
      <c r="E3" s="41" t="s">
        <v>464</v>
      </c>
    </row>
    <row r="4" spans="1:5" ht="15">
      <c r="A4" s="57" t="s">
        <v>462</v>
      </c>
      <c r="B4" s="55" t="str">
        <f t="shared" si="0"/>
        <v>HIDROTÉRMICO, Empresa aplicadora </v>
      </c>
      <c r="C4" s="39" t="s">
        <v>34</v>
      </c>
      <c r="D4" s="40" t="s">
        <v>0</v>
      </c>
      <c r="E4" s="41" t="s">
        <v>472</v>
      </c>
    </row>
    <row r="5" spans="1:5" ht="15">
      <c r="A5" s="57" t="s">
        <v>462</v>
      </c>
      <c r="B5" s="55" t="str">
        <f t="shared" si="0"/>
        <v>HIDROTÉRMICO, Código SAG</v>
      </c>
      <c r="C5" s="39" t="s">
        <v>24</v>
      </c>
      <c r="D5" s="40" t="s">
        <v>0</v>
      </c>
      <c r="E5" s="41" t="s">
        <v>499</v>
      </c>
    </row>
    <row r="6" spans="1:5" ht="15">
      <c r="A6" s="57" t="s">
        <v>462</v>
      </c>
      <c r="B6" s="55" t="str">
        <f t="shared" si="0"/>
        <v>HIDROTÉRMICO, Empresa solicitante </v>
      </c>
      <c r="C6" s="39" t="s">
        <v>22</v>
      </c>
      <c r="D6" s="40" t="s">
        <v>0</v>
      </c>
      <c r="E6" s="41" t="s">
        <v>473</v>
      </c>
    </row>
    <row r="7" spans="1:5" ht="15">
      <c r="A7" s="57" t="s">
        <v>462</v>
      </c>
      <c r="B7" s="55" t="str">
        <f t="shared" si="0"/>
        <v>HIDROTÉRMICO, País de destino </v>
      </c>
      <c r="C7" s="39" t="s">
        <v>15</v>
      </c>
      <c r="D7" s="40" t="s">
        <v>0</v>
      </c>
      <c r="E7" s="41" t="s">
        <v>471</v>
      </c>
    </row>
    <row r="8" spans="1:5" ht="45">
      <c r="A8" s="57" t="s">
        <v>462</v>
      </c>
      <c r="B8" s="55" t="str">
        <f t="shared" si="0"/>
        <v>HIDROTÉRMICO, Especie </v>
      </c>
      <c r="C8" s="39" t="s">
        <v>13</v>
      </c>
      <c r="D8" s="40" t="s">
        <v>0</v>
      </c>
      <c r="E8" s="41" t="s">
        <v>484</v>
      </c>
    </row>
    <row r="9" spans="1:5" ht="45">
      <c r="A9" s="57" t="s">
        <v>462</v>
      </c>
      <c r="B9" s="55" t="str">
        <f t="shared" si="0"/>
        <v>HIDROTÉRMICO, Producto</v>
      </c>
      <c r="C9" s="39" t="s">
        <v>14</v>
      </c>
      <c r="D9" s="40" t="s">
        <v>0</v>
      </c>
      <c r="E9" s="41" t="s">
        <v>488</v>
      </c>
    </row>
    <row r="10" spans="1:5" ht="15">
      <c r="A10" s="57" t="s">
        <v>462</v>
      </c>
      <c r="B10" s="55" t="str">
        <f t="shared" si="0"/>
        <v>HIDROTÉRMICO, Cantidad por unidad de medida</v>
      </c>
      <c r="C10" s="39" t="s">
        <v>16</v>
      </c>
      <c r="D10" s="40" t="s">
        <v>0</v>
      </c>
      <c r="E10" s="41" t="s">
        <v>475</v>
      </c>
    </row>
    <row r="11" spans="1:5" ht="45">
      <c r="A11" s="57" t="s">
        <v>462</v>
      </c>
      <c r="B11" s="55" t="str">
        <f t="shared" si="0"/>
        <v>HIDROTÉRMICO,  Unidad de medida</v>
      </c>
      <c r="C11" s="39" t="s">
        <v>474</v>
      </c>
      <c r="D11" s="40"/>
      <c r="E11" s="41" t="s">
        <v>481</v>
      </c>
    </row>
    <row r="12" spans="1:5" ht="15">
      <c r="A12" s="57" t="s">
        <v>462</v>
      </c>
      <c r="B12" s="55" t="str">
        <f t="shared" si="0"/>
        <v>HIDROTÉRMICO, Cantidad de envases</v>
      </c>
      <c r="C12" s="39" t="s">
        <v>17</v>
      </c>
      <c r="D12" s="40" t="s">
        <v>0</v>
      </c>
      <c r="E12" s="41" t="s">
        <v>476</v>
      </c>
    </row>
    <row r="13" spans="1:5" ht="45">
      <c r="A13" s="57" t="s">
        <v>462</v>
      </c>
      <c r="B13" s="55" t="str">
        <f t="shared" si="0"/>
        <v>HIDROTÉRMICO, Envases</v>
      </c>
      <c r="C13" s="39" t="s">
        <v>477</v>
      </c>
      <c r="D13" s="40"/>
      <c r="E13" s="41" t="s">
        <v>482</v>
      </c>
    </row>
    <row r="14" spans="1:5" ht="15">
      <c r="A14" s="57" t="s">
        <v>462</v>
      </c>
      <c r="B14" s="55" t="str">
        <f t="shared" si="0"/>
        <v>HIDROTÉRMICO, Tipo </v>
      </c>
      <c r="C14" s="39" t="s">
        <v>18</v>
      </c>
      <c r="D14" s="40" t="s">
        <v>0</v>
      </c>
      <c r="E14" s="56" t="s">
        <v>457</v>
      </c>
    </row>
    <row r="15" spans="1:5" ht="15">
      <c r="A15" s="57" t="s">
        <v>462</v>
      </c>
      <c r="B15" s="55" t="str">
        <f t="shared" si="0"/>
        <v>HIDROTÉRMICO, Fecha</v>
      </c>
      <c r="C15" s="39" t="s">
        <v>19</v>
      </c>
      <c r="D15" s="40" t="s">
        <v>0</v>
      </c>
      <c r="E15" s="41" t="s">
        <v>483</v>
      </c>
    </row>
    <row r="16" spans="1:5" ht="30">
      <c r="A16" s="57" t="s">
        <v>462</v>
      </c>
      <c r="B16" s="55" t="str">
        <f t="shared" si="0"/>
        <v>HIDROTÉRMICO, N° tratamiento</v>
      </c>
      <c r="C16" s="39" t="s">
        <v>20</v>
      </c>
      <c r="D16" s="40" t="s">
        <v>0</v>
      </c>
      <c r="E16" s="41" t="s">
        <v>478</v>
      </c>
    </row>
    <row r="17" spans="1:5" ht="15">
      <c r="A17" s="57" t="s">
        <v>462</v>
      </c>
      <c r="B17" s="55" t="str">
        <f t="shared" si="0"/>
        <v>HIDROTÉRMICO, Dosis </v>
      </c>
      <c r="C17" s="39" t="s">
        <v>36</v>
      </c>
      <c r="D17" s="40" t="s">
        <v>0</v>
      </c>
      <c r="E17" s="41" t="s">
        <v>499</v>
      </c>
    </row>
    <row r="18" spans="1:5" ht="15">
      <c r="A18" s="57" t="s">
        <v>462</v>
      </c>
      <c r="B18" s="55" t="str">
        <f t="shared" si="0"/>
        <v>HIDROTÉRMICO, Ingrediente activo</v>
      </c>
      <c r="C18" s="39" t="s">
        <v>23</v>
      </c>
      <c r="D18" s="40" t="s">
        <v>0</v>
      </c>
      <c r="E18" s="41" t="s">
        <v>499</v>
      </c>
    </row>
    <row r="19" spans="1:5" ht="15">
      <c r="A19" s="57" t="s">
        <v>462</v>
      </c>
      <c r="B19" s="55" t="str">
        <f t="shared" si="0"/>
        <v>HIDROTÉRMICO, Temperatura</v>
      </c>
      <c r="C19" s="39" t="s">
        <v>21</v>
      </c>
      <c r="D19" s="40" t="s">
        <v>0</v>
      </c>
      <c r="E19" s="41" t="s">
        <v>40</v>
      </c>
    </row>
    <row r="20" spans="1:5" ht="15">
      <c r="A20" s="57" t="s">
        <v>462</v>
      </c>
      <c r="B20" s="55" t="str">
        <f t="shared" si="0"/>
        <v>HIDROTÉRMICO, Duración </v>
      </c>
      <c r="C20" s="39" t="s">
        <v>29</v>
      </c>
      <c r="D20" s="40" t="s">
        <v>0</v>
      </c>
      <c r="E20" s="41" t="s">
        <v>479</v>
      </c>
    </row>
    <row r="21" spans="1:5" ht="15">
      <c r="A21" s="57" t="s">
        <v>462</v>
      </c>
      <c r="B21" s="55" t="str">
        <f t="shared" si="0"/>
        <v>HIDROTÉRMICO, Tiempo ventilación </v>
      </c>
      <c r="C21" s="39" t="s">
        <v>25</v>
      </c>
      <c r="D21" s="40" t="s">
        <v>0</v>
      </c>
      <c r="E21" s="41" t="s">
        <v>499</v>
      </c>
    </row>
    <row r="22" spans="1:5" ht="15">
      <c r="A22" s="57" t="s">
        <v>462</v>
      </c>
      <c r="B22" s="55" t="str">
        <f t="shared" si="0"/>
        <v>HIDROTÉRMICO, Información adicional </v>
      </c>
      <c r="C22" s="39" t="s">
        <v>38</v>
      </c>
      <c r="D22" s="40" t="s">
        <v>0</v>
      </c>
      <c r="E22" s="41" t="s">
        <v>480</v>
      </c>
    </row>
    <row r="23" spans="1:5" ht="30">
      <c r="A23" s="57" t="s">
        <v>458</v>
      </c>
      <c r="B23" s="55" t="str">
        <f t="shared" si="0"/>
        <v>TÉRMICO , N° certificado </v>
      </c>
      <c r="C23" s="39" t="s">
        <v>27</v>
      </c>
      <c r="D23" s="40" t="s">
        <v>0</v>
      </c>
      <c r="E23" s="41" t="s">
        <v>491</v>
      </c>
    </row>
    <row r="24" spans="1:5" ht="15">
      <c r="A24" s="57" t="s">
        <v>458</v>
      </c>
      <c r="B24" s="55" t="str">
        <f t="shared" si="0"/>
        <v>TÉRMICO , Fecha </v>
      </c>
      <c r="C24" s="39" t="s">
        <v>28</v>
      </c>
      <c r="D24" s="40" t="s">
        <v>0</v>
      </c>
      <c r="E24" s="41" t="s">
        <v>464</v>
      </c>
    </row>
    <row r="25" spans="1:5" ht="15">
      <c r="A25" s="57" t="s">
        <v>458</v>
      </c>
      <c r="B25" s="55" t="str">
        <f t="shared" si="0"/>
        <v>TÉRMICO , Empresa aplicadora </v>
      </c>
      <c r="C25" s="39" t="s">
        <v>34</v>
      </c>
      <c r="D25" s="40" t="s">
        <v>0</v>
      </c>
      <c r="E25" s="41" t="s">
        <v>472</v>
      </c>
    </row>
    <row r="26" spans="1:5" ht="45">
      <c r="A26" s="57" t="s">
        <v>458</v>
      </c>
      <c r="B26" s="55" t="str">
        <f t="shared" si="0"/>
        <v>TÉRMICO , Código SAG</v>
      </c>
      <c r="C26" s="39" t="s">
        <v>24</v>
      </c>
      <c r="D26" s="40" t="s">
        <v>0</v>
      </c>
      <c r="E26" s="41" t="s">
        <v>505</v>
      </c>
    </row>
    <row r="27" spans="1:5" ht="15">
      <c r="A27" s="57" t="s">
        <v>458</v>
      </c>
      <c r="B27" s="55" t="str">
        <f t="shared" si="0"/>
        <v>TÉRMICO , Empresa solicitante </v>
      </c>
      <c r="C27" s="39" t="s">
        <v>22</v>
      </c>
      <c r="D27" s="40" t="s">
        <v>0</v>
      </c>
      <c r="E27" s="41" t="s">
        <v>473</v>
      </c>
    </row>
    <row r="28" spans="1:5" ht="15">
      <c r="A28" s="57" t="s">
        <v>458</v>
      </c>
      <c r="B28" s="55" t="str">
        <f t="shared" si="0"/>
        <v>TÉRMICO , País de destino </v>
      </c>
      <c r="C28" s="39" t="s">
        <v>15</v>
      </c>
      <c r="D28" s="40" t="s">
        <v>0</v>
      </c>
      <c r="E28" s="41" t="s">
        <v>471</v>
      </c>
    </row>
    <row r="29" spans="1:5" ht="45">
      <c r="A29" s="57" t="s">
        <v>458</v>
      </c>
      <c r="B29" s="55" t="str">
        <f t="shared" si="0"/>
        <v>TÉRMICO , Especie </v>
      </c>
      <c r="C29" s="39" t="s">
        <v>13</v>
      </c>
      <c r="D29" s="40" t="s">
        <v>0</v>
      </c>
      <c r="E29" s="41" t="s">
        <v>484</v>
      </c>
    </row>
    <row r="30" spans="1:5" ht="45">
      <c r="A30" s="57" t="s">
        <v>458</v>
      </c>
      <c r="B30" s="55" t="str">
        <f t="shared" si="0"/>
        <v>TÉRMICO , Producto</v>
      </c>
      <c r="C30" s="39" t="s">
        <v>14</v>
      </c>
      <c r="D30" s="40" t="s">
        <v>0</v>
      </c>
      <c r="E30" s="41" t="s">
        <v>487</v>
      </c>
    </row>
    <row r="31" spans="1:5" ht="15">
      <c r="A31" s="57" t="s">
        <v>458</v>
      </c>
      <c r="B31" s="55" t="str">
        <f t="shared" si="0"/>
        <v>TÉRMICO , Cantidad por unidad de medida</v>
      </c>
      <c r="C31" s="39" t="s">
        <v>16</v>
      </c>
      <c r="D31" s="40" t="s">
        <v>0</v>
      </c>
      <c r="E31" s="41" t="s">
        <v>475</v>
      </c>
    </row>
    <row r="32" spans="1:5" ht="45">
      <c r="A32" s="57" t="s">
        <v>458</v>
      </c>
      <c r="B32" s="55" t="str">
        <f t="shared" si="0"/>
        <v>TÉRMICO ,  Unidad de medida</v>
      </c>
      <c r="C32" s="39" t="s">
        <v>474</v>
      </c>
      <c r="D32" s="40"/>
      <c r="E32" s="41" t="s">
        <v>481</v>
      </c>
    </row>
    <row r="33" spans="1:5" ht="15">
      <c r="A33" s="57" t="s">
        <v>458</v>
      </c>
      <c r="B33" s="55" t="str">
        <f t="shared" si="0"/>
        <v>TÉRMICO , Cantidad de envases</v>
      </c>
      <c r="C33" s="39" t="s">
        <v>17</v>
      </c>
      <c r="D33" s="40" t="s">
        <v>0</v>
      </c>
      <c r="E33" s="41" t="s">
        <v>476</v>
      </c>
    </row>
    <row r="34" spans="1:5" ht="45">
      <c r="A34" s="57" t="s">
        <v>458</v>
      </c>
      <c r="B34" s="55" t="str">
        <f t="shared" si="0"/>
        <v>TÉRMICO , Envases</v>
      </c>
      <c r="C34" s="39" t="s">
        <v>477</v>
      </c>
      <c r="D34" s="40"/>
      <c r="E34" s="41" t="s">
        <v>482</v>
      </c>
    </row>
    <row r="35" spans="1:5" ht="15">
      <c r="A35" s="57" t="s">
        <v>458</v>
      </c>
      <c r="B35" s="55" t="str">
        <f t="shared" si="0"/>
        <v>TÉRMICO , Tipo </v>
      </c>
      <c r="C35" s="39" t="s">
        <v>18</v>
      </c>
      <c r="D35" s="40" t="s">
        <v>0</v>
      </c>
      <c r="E35" s="56" t="s">
        <v>485</v>
      </c>
    </row>
    <row r="36" spans="1:5" ht="15">
      <c r="A36" s="57" t="s">
        <v>458</v>
      </c>
      <c r="B36" s="55" t="str">
        <f t="shared" si="0"/>
        <v>TÉRMICO , Fecha</v>
      </c>
      <c r="C36" s="39" t="s">
        <v>19</v>
      </c>
      <c r="D36" s="40" t="s">
        <v>0</v>
      </c>
      <c r="E36" s="41" t="s">
        <v>483</v>
      </c>
    </row>
    <row r="37" spans="1:5" ht="30">
      <c r="A37" s="57" t="s">
        <v>458</v>
      </c>
      <c r="B37" s="55" t="str">
        <f t="shared" si="0"/>
        <v>TÉRMICO , N° tratamiento</v>
      </c>
      <c r="C37" s="39" t="s">
        <v>20</v>
      </c>
      <c r="D37" s="40" t="s">
        <v>0</v>
      </c>
      <c r="E37" s="41" t="s">
        <v>478</v>
      </c>
    </row>
    <row r="38" spans="1:5" ht="15">
      <c r="A38" s="57" t="s">
        <v>458</v>
      </c>
      <c r="B38" s="55" t="str">
        <f t="shared" si="0"/>
        <v>TÉRMICO , Dosis </v>
      </c>
      <c r="C38" s="39" t="s">
        <v>36</v>
      </c>
      <c r="D38" s="40" t="s">
        <v>0</v>
      </c>
      <c r="E38" s="41" t="s">
        <v>499</v>
      </c>
    </row>
    <row r="39" spans="1:5" ht="15">
      <c r="A39" s="57" t="s">
        <v>458</v>
      </c>
      <c r="B39" s="55" t="str">
        <f t="shared" si="0"/>
        <v>TÉRMICO , Ingrediente activo</v>
      </c>
      <c r="C39" s="39" t="s">
        <v>23</v>
      </c>
      <c r="D39" s="40" t="s">
        <v>0</v>
      </c>
      <c r="E39" s="41" t="s">
        <v>499</v>
      </c>
    </row>
    <row r="40" spans="1:5" ht="15">
      <c r="A40" s="57" t="s">
        <v>458</v>
      </c>
      <c r="B40" s="55" t="str">
        <f t="shared" si="0"/>
        <v>TÉRMICO , Temperatura</v>
      </c>
      <c r="C40" s="39" t="s">
        <v>21</v>
      </c>
      <c r="D40" s="40" t="s">
        <v>0</v>
      </c>
      <c r="E40" s="41" t="s">
        <v>40</v>
      </c>
    </row>
    <row r="41" spans="1:5" ht="15">
      <c r="A41" s="57" t="s">
        <v>458</v>
      </c>
      <c r="B41" s="55" t="str">
        <f t="shared" si="0"/>
        <v>TÉRMICO , Duración </v>
      </c>
      <c r="C41" s="39" t="s">
        <v>29</v>
      </c>
      <c r="D41" s="40" t="s">
        <v>0</v>
      </c>
      <c r="E41" s="41" t="s">
        <v>516</v>
      </c>
    </row>
    <row r="42" spans="1:5" ht="15">
      <c r="A42" s="57" t="s">
        <v>458</v>
      </c>
      <c r="B42" s="55" t="str">
        <f t="shared" si="0"/>
        <v>TÉRMICO , Tiempo ventilación </v>
      </c>
      <c r="C42" s="39" t="s">
        <v>25</v>
      </c>
      <c r="D42" s="40" t="s">
        <v>0</v>
      </c>
      <c r="E42" s="41" t="s">
        <v>499</v>
      </c>
    </row>
    <row r="43" spans="1:5" ht="15">
      <c r="A43" s="57" t="s">
        <v>458</v>
      </c>
      <c r="B43" s="55" t="str">
        <f t="shared" si="0"/>
        <v>TÉRMICO , Información adicional </v>
      </c>
      <c r="C43" s="39" t="s">
        <v>38</v>
      </c>
      <c r="D43" s="40" t="s">
        <v>0</v>
      </c>
      <c r="E43" s="41" t="s">
        <v>480</v>
      </c>
    </row>
    <row r="44" spans="1:5" ht="30">
      <c r="A44" s="57" t="s">
        <v>460</v>
      </c>
      <c r="B44" s="55" t="str">
        <f t="shared" si="0"/>
        <v>SECADO EN HORNO, N° certificado </v>
      </c>
      <c r="C44" s="39" t="s">
        <v>27</v>
      </c>
      <c r="D44" s="40" t="s">
        <v>0</v>
      </c>
      <c r="E44" s="41" t="s">
        <v>491</v>
      </c>
    </row>
    <row r="45" spans="1:5" ht="15">
      <c r="A45" s="57" t="s">
        <v>460</v>
      </c>
      <c r="B45" s="55" t="str">
        <f t="shared" si="0"/>
        <v>SECADO EN HORNO, Fecha </v>
      </c>
      <c r="C45" s="39" t="s">
        <v>28</v>
      </c>
      <c r="D45" s="40" t="s">
        <v>0</v>
      </c>
      <c r="E45" s="41" t="s">
        <v>464</v>
      </c>
    </row>
    <row r="46" spans="1:5" ht="15">
      <c r="A46" s="57" t="s">
        <v>460</v>
      </c>
      <c r="B46" s="55" t="str">
        <f t="shared" si="0"/>
        <v>SECADO EN HORNO, Empresa aplicadora </v>
      </c>
      <c r="C46" s="39" t="s">
        <v>34</v>
      </c>
      <c r="D46" s="40" t="s">
        <v>0</v>
      </c>
      <c r="E46" s="41" t="s">
        <v>472</v>
      </c>
    </row>
    <row r="47" spans="1:5" ht="15">
      <c r="A47" s="57" t="s">
        <v>460</v>
      </c>
      <c r="B47" s="55" t="str">
        <f t="shared" si="0"/>
        <v>SECADO EN HORNO, Código SAG</v>
      </c>
      <c r="C47" s="39" t="s">
        <v>24</v>
      </c>
      <c r="D47" s="40" t="s">
        <v>0</v>
      </c>
      <c r="E47" s="41" t="s">
        <v>499</v>
      </c>
    </row>
    <row r="48" spans="1:5" ht="15">
      <c r="A48" s="57" t="s">
        <v>460</v>
      </c>
      <c r="B48" s="55" t="str">
        <f t="shared" si="0"/>
        <v>SECADO EN HORNO, Empresa solicitante </v>
      </c>
      <c r="C48" s="39" t="s">
        <v>22</v>
      </c>
      <c r="D48" s="40" t="s">
        <v>0</v>
      </c>
      <c r="E48" s="41" t="s">
        <v>473</v>
      </c>
    </row>
    <row r="49" spans="1:5" ht="15">
      <c r="A49" s="57" t="s">
        <v>460</v>
      </c>
      <c r="B49" s="55" t="str">
        <f t="shared" si="0"/>
        <v>SECADO EN HORNO, País de destino </v>
      </c>
      <c r="C49" s="39" t="s">
        <v>15</v>
      </c>
      <c r="D49" s="40" t="s">
        <v>0</v>
      </c>
      <c r="E49" s="41" t="s">
        <v>471</v>
      </c>
    </row>
    <row r="50" spans="1:5" ht="45">
      <c r="A50" s="57" t="s">
        <v>460</v>
      </c>
      <c r="B50" s="55" t="str">
        <f t="shared" si="0"/>
        <v>SECADO EN HORNO, Especie </v>
      </c>
      <c r="C50" s="39" t="s">
        <v>13</v>
      </c>
      <c r="D50" s="40" t="s">
        <v>0</v>
      </c>
      <c r="E50" s="41" t="s">
        <v>484</v>
      </c>
    </row>
    <row r="51" spans="1:5" ht="45">
      <c r="A51" s="57" t="s">
        <v>460</v>
      </c>
      <c r="B51" s="55" t="str">
        <f t="shared" si="0"/>
        <v>SECADO EN HORNO, Producto</v>
      </c>
      <c r="C51" s="39" t="s">
        <v>14</v>
      </c>
      <c r="D51" s="40" t="s">
        <v>0</v>
      </c>
      <c r="E51" s="41" t="s">
        <v>486</v>
      </c>
    </row>
    <row r="52" spans="1:5" ht="15">
      <c r="A52" s="57" t="s">
        <v>460</v>
      </c>
      <c r="B52" s="55" t="str">
        <f t="shared" si="0"/>
        <v>SECADO EN HORNO, Cantidad por unidad de medida</v>
      </c>
      <c r="C52" s="39" t="s">
        <v>16</v>
      </c>
      <c r="D52" s="40" t="s">
        <v>0</v>
      </c>
      <c r="E52" s="41" t="s">
        <v>475</v>
      </c>
    </row>
    <row r="53" spans="1:5" ht="45">
      <c r="A53" s="57" t="s">
        <v>460</v>
      </c>
      <c r="B53" s="55" t="str">
        <f t="shared" si="0"/>
        <v>SECADO EN HORNO,  Unidad de medida</v>
      </c>
      <c r="C53" s="39" t="s">
        <v>474</v>
      </c>
      <c r="D53" s="40"/>
      <c r="E53" s="41" t="s">
        <v>481</v>
      </c>
    </row>
    <row r="54" spans="1:5" ht="15">
      <c r="A54" s="57" t="s">
        <v>460</v>
      </c>
      <c r="B54" s="55" t="str">
        <f t="shared" si="0"/>
        <v>SECADO EN HORNO, Cantidad de envases</v>
      </c>
      <c r="C54" s="39" t="s">
        <v>17</v>
      </c>
      <c r="D54" s="40" t="s">
        <v>0</v>
      </c>
      <c r="E54" s="41" t="s">
        <v>476</v>
      </c>
    </row>
    <row r="55" spans="1:5" ht="45">
      <c r="A55" s="57" t="s">
        <v>460</v>
      </c>
      <c r="B55" s="55" t="str">
        <f t="shared" si="0"/>
        <v>SECADO EN HORNO, Envases</v>
      </c>
      <c r="C55" s="39" t="s">
        <v>477</v>
      </c>
      <c r="D55" s="40"/>
      <c r="E55" s="41" t="s">
        <v>482</v>
      </c>
    </row>
    <row r="56" spans="1:5" ht="15">
      <c r="A56" s="57" t="s">
        <v>460</v>
      </c>
      <c r="B56" s="55" t="str">
        <f t="shared" si="0"/>
        <v>SECADO EN HORNO, Tipo </v>
      </c>
      <c r="C56" s="39" t="s">
        <v>18</v>
      </c>
      <c r="D56" s="40" t="s">
        <v>0</v>
      </c>
      <c r="E56" s="56" t="s">
        <v>489</v>
      </c>
    </row>
    <row r="57" spans="1:5" ht="15">
      <c r="A57" s="57" t="s">
        <v>460</v>
      </c>
      <c r="B57" s="55" t="str">
        <f t="shared" si="0"/>
        <v>SECADO EN HORNO, Fecha</v>
      </c>
      <c r="C57" s="39" t="s">
        <v>19</v>
      </c>
      <c r="D57" s="40" t="s">
        <v>0</v>
      </c>
      <c r="E57" s="41" t="s">
        <v>483</v>
      </c>
    </row>
    <row r="58" spans="1:5" ht="30">
      <c r="A58" s="57" t="s">
        <v>460</v>
      </c>
      <c r="B58" s="55" t="str">
        <f t="shared" si="0"/>
        <v>SECADO EN HORNO, N° tratamiento</v>
      </c>
      <c r="C58" s="39" t="s">
        <v>20</v>
      </c>
      <c r="D58" s="40" t="s">
        <v>0</v>
      </c>
      <c r="E58" s="41" t="s">
        <v>478</v>
      </c>
    </row>
    <row r="59" spans="1:5" ht="15">
      <c r="A59" s="57" t="s">
        <v>460</v>
      </c>
      <c r="B59" s="55" t="str">
        <f t="shared" si="0"/>
        <v>SECADO EN HORNO, Dosis </v>
      </c>
      <c r="C59" s="39" t="s">
        <v>36</v>
      </c>
      <c r="D59" s="40" t="s">
        <v>0</v>
      </c>
      <c r="E59" s="41" t="s">
        <v>499</v>
      </c>
    </row>
    <row r="60" spans="1:5" ht="15">
      <c r="A60" s="57" t="s">
        <v>460</v>
      </c>
      <c r="B60" s="55" t="str">
        <f t="shared" si="0"/>
        <v>SECADO EN HORNO, Ingrediente activo</v>
      </c>
      <c r="C60" s="39" t="s">
        <v>23</v>
      </c>
      <c r="D60" s="40" t="s">
        <v>0</v>
      </c>
      <c r="E60" s="41" t="s">
        <v>499</v>
      </c>
    </row>
    <row r="61" spans="1:5" ht="15">
      <c r="A61" s="57" t="s">
        <v>460</v>
      </c>
      <c r="B61" s="55" t="str">
        <f t="shared" si="0"/>
        <v>SECADO EN HORNO, Temperatura</v>
      </c>
      <c r="C61" s="39" t="s">
        <v>21</v>
      </c>
      <c r="D61" s="40" t="s">
        <v>0</v>
      </c>
      <c r="E61" s="41" t="s">
        <v>40</v>
      </c>
    </row>
    <row r="62" spans="1:5" ht="15">
      <c r="A62" s="57" t="s">
        <v>460</v>
      </c>
      <c r="B62" s="55" t="str">
        <f t="shared" si="0"/>
        <v>SECADO EN HORNO, Duración </v>
      </c>
      <c r="C62" s="39" t="s">
        <v>29</v>
      </c>
      <c r="D62" s="40" t="s">
        <v>0</v>
      </c>
      <c r="E62" s="41" t="s">
        <v>479</v>
      </c>
    </row>
    <row r="63" spans="1:5" ht="15">
      <c r="A63" s="57" t="s">
        <v>460</v>
      </c>
      <c r="B63" s="55" t="str">
        <f t="shared" si="0"/>
        <v>SECADO EN HORNO, Tiempo ventilación </v>
      </c>
      <c r="C63" s="39" t="s">
        <v>25</v>
      </c>
      <c r="D63" s="40" t="s">
        <v>0</v>
      </c>
      <c r="E63" s="41" t="s">
        <v>499</v>
      </c>
    </row>
    <row r="64" spans="1:5" ht="45">
      <c r="A64" s="57" t="s">
        <v>460</v>
      </c>
      <c r="B64" s="55" t="str">
        <f t="shared" si="0"/>
        <v>SECADO EN HORNO, Información adicional </v>
      </c>
      <c r="C64" s="39" t="s">
        <v>38</v>
      </c>
      <c r="D64" s="40" t="s">
        <v>0</v>
      </c>
      <c r="E64" s="41" t="s">
        <v>490</v>
      </c>
    </row>
    <row r="65" spans="1:5" ht="30">
      <c r="A65" s="57" t="s">
        <v>518</v>
      </c>
      <c r="B65" s="55" t="str">
        <f t="shared" si="0"/>
        <v>BAÑO QUÍMICO, N° certificado </v>
      </c>
      <c r="C65" s="39" t="s">
        <v>27</v>
      </c>
      <c r="D65" s="40" t="s">
        <v>0</v>
      </c>
      <c r="E65" s="41" t="s">
        <v>491</v>
      </c>
    </row>
    <row r="66" spans="1:5" ht="15">
      <c r="A66" s="57" t="s">
        <v>518</v>
      </c>
      <c r="B66" s="55" t="str">
        <f t="shared" si="0"/>
        <v>BAÑO QUÍMICO, Fecha </v>
      </c>
      <c r="C66" s="39" t="s">
        <v>28</v>
      </c>
      <c r="D66" s="40" t="s">
        <v>0</v>
      </c>
      <c r="E66" s="41" t="s">
        <v>464</v>
      </c>
    </row>
    <row r="67" spans="1:5" ht="15">
      <c r="A67" s="57" t="s">
        <v>518</v>
      </c>
      <c r="B67" s="55" t="str">
        <f aca="true" t="shared" si="1" ref="B67:B130">CONCATENATE(A67,", ",C67)</f>
        <v>BAÑO QUÍMICO, Empresa aplicadora </v>
      </c>
      <c r="C67" s="39" t="s">
        <v>34</v>
      </c>
      <c r="D67" s="40" t="s">
        <v>0</v>
      </c>
      <c r="E67" s="41" t="s">
        <v>472</v>
      </c>
    </row>
    <row r="68" spans="1:5" ht="15">
      <c r="A68" s="57" t="s">
        <v>518</v>
      </c>
      <c r="B68" s="55" t="str">
        <f t="shared" si="1"/>
        <v>BAÑO QUÍMICO, Código SAG</v>
      </c>
      <c r="C68" s="39" t="s">
        <v>24</v>
      </c>
      <c r="D68" s="40" t="s">
        <v>0</v>
      </c>
      <c r="E68" s="41" t="s">
        <v>499</v>
      </c>
    </row>
    <row r="69" spans="1:5" ht="15">
      <c r="A69" s="57" t="s">
        <v>518</v>
      </c>
      <c r="B69" s="55" t="str">
        <f t="shared" si="1"/>
        <v>BAÑO QUÍMICO, Empresa solicitante </v>
      </c>
      <c r="C69" s="39" t="s">
        <v>22</v>
      </c>
      <c r="D69" s="40" t="s">
        <v>0</v>
      </c>
      <c r="E69" s="41" t="s">
        <v>473</v>
      </c>
    </row>
    <row r="70" spans="1:5" ht="15">
      <c r="A70" s="57" t="s">
        <v>518</v>
      </c>
      <c r="B70" s="55" t="str">
        <f t="shared" si="1"/>
        <v>BAÑO QUÍMICO, País de destino </v>
      </c>
      <c r="C70" s="39" t="s">
        <v>15</v>
      </c>
      <c r="D70" s="40" t="s">
        <v>0</v>
      </c>
      <c r="E70" s="41" t="s">
        <v>471</v>
      </c>
    </row>
    <row r="71" spans="1:5" ht="45">
      <c r="A71" s="57" t="s">
        <v>518</v>
      </c>
      <c r="B71" s="55" t="str">
        <f t="shared" si="1"/>
        <v>BAÑO QUÍMICO, Especie </v>
      </c>
      <c r="C71" s="39" t="s">
        <v>13</v>
      </c>
      <c r="D71" s="40" t="s">
        <v>0</v>
      </c>
      <c r="E71" s="41" t="s">
        <v>497</v>
      </c>
    </row>
    <row r="72" spans="1:5" ht="60">
      <c r="A72" s="57" t="s">
        <v>518</v>
      </c>
      <c r="B72" s="55" t="str">
        <f t="shared" si="1"/>
        <v>BAÑO QUÍMICO, Producto</v>
      </c>
      <c r="C72" s="39" t="s">
        <v>14</v>
      </c>
      <c r="D72" s="40" t="s">
        <v>0</v>
      </c>
      <c r="E72" s="41" t="s">
        <v>498</v>
      </c>
    </row>
    <row r="73" spans="1:5" ht="15">
      <c r="A73" s="57" t="s">
        <v>518</v>
      </c>
      <c r="B73" s="55" t="str">
        <f t="shared" si="1"/>
        <v>BAÑO QUÍMICO, Cantidad por unidad de medida</v>
      </c>
      <c r="C73" s="39" t="s">
        <v>16</v>
      </c>
      <c r="D73" s="40" t="s">
        <v>0</v>
      </c>
      <c r="E73" s="41" t="s">
        <v>475</v>
      </c>
    </row>
    <row r="74" spans="1:5" ht="30">
      <c r="A74" s="57" t="s">
        <v>518</v>
      </c>
      <c r="B74" s="55" t="str">
        <f t="shared" si="1"/>
        <v>BAÑO QUÍMICO,  Unidad de medida</v>
      </c>
      <c r="C74" s="39" t="s">
        <v>474</v>
      </c>
      <c r="D74" s="40"/>
      <c r="E74" s="41" t="s">
        <v>493</v>
      </c>
    </row>
    <row r="75" spans="1:5" ht="15">
      <c r="A75" s="57" t="s">
        <v>518</v>
      </c>
      <c r="B75" s="55" t="str">
        <f t="shared" si="1"/>
        <v>BAÑO QUÍMICO, Cantidad de envases</v>
      </c>
      <c r="C75" s="39" t="s">
        <v>17</v>
      </c>
      <c r="D75" s="40" t="s">
        <v>0</v>
      </c>
      <c r="E75" s="41" t="s">
        <v>476</v>
      </c>
    </row>
    <row r="76" spans="1:5" ht="30">
      <c r="A76" s="57" t="s">
        <v>518</v>
      </c>
      <c r="B76" s="55" t="str">
        <f t="shared" si="1"/>
        <v>BAÑO QUÍMICO, Envases</v>
      </c>
      <c r="C76" s="39" t="s">
        <v>477</v>
      </c>
      <c r="D76" s="40"/>
      <c r="E76" s="41" t="s">
        <v>492</v>
      </c>
    </row>
    <row r="77" spans="1:5" ht="15">
      <c r="A77" s="57" t="s">
        <v>518</v>
      </c>
      <c r="B77" s="55" t="str">
        <f t="shared" si="1"/>
        <v>BAÑO QUÍMICO, Tipo </v>
      </c>
      <c r="C77" s="39" t="s">
        <v>18</v>
      </c>
      <c r="D77" s="40" t="s">
        <v>0</v>
      </c>
      <c r="E77" s="56" t="s">
        <v>517</v>
      </c>
    </row>
    <row r="78" spans="1:5" ht="15">
      <c r="A78" s="57" t="s">
        <v>518</v>
      </c>
      <c r="B78" s="55" t="str">
        <f t="shared" si="1"/>
        <v>BAÑO QUÍMICO, Fecha</v>
      </c>
      <c r="C78" s="39" t="s">
        <v>19</v>
      </c>
      <c r="D78" s="40" t="s">
        <v>0</v>
      </c>
      <c r="E78" s="41" t="s">
        <v>483</v>
      </c>
    </row>
    <row r="79" spans="1:5" ht="30">
      <c r="A79" s="57" t="s">
        <v>518</v>
      </c>
      <c r="B79" s="55" t="str">
        <f t="shared" si="1"/>
        <v>BAÑO QUÍMICO, N° tratamiento</v>
      </c>
      <c r="C79" s="39" t="s">
        <v>20</v>
      </c>
      <c r="D79" s="40" t="s">
        <v>0</v>
      </c>
      <c r="E79" s="41" t="s">
        <v>478</v>
      </c>
    </row>
    <row r="80" spans="1:5" ht="30">
      <c r="A80" s="57" t="s">
        <v>518</v>
      </c>
      <c r="B80" s="55" t="str">
        <f t="shared" si="1"/>
        <v>BAÑO QUÍMICO, Dosis </v>
      </c>
      <c r="C80" s="39" t="s">
        <v>36</v>
      </c>
      <c r="D80" s="40" t="s">
        <v>0</v>
      </c>
      <c r="E80" s="41" t="s">
        <v>494</v>
      </c>
    </row>
    <row r="81" spans="1:5" ht="15">
      <c r="A81" s="57" t="s">
        <v>518</v>
      </c>
      <c r="B81" s="55" t="str">
        <f t="shared" si="1"/>
        <v>BAÑO QUÍMICO, Ingrediente activo</v>
      </c>
      <c r="C81" s="39" t="s">
        <v>23</v>
      </c>
      <c r="D81" s="40" t="s">
        <v>0</v>
      </c>
      <c r="E81" s="41" t="s">
        <v>495</v>
      </c>
    </row>
    <row r="82" spans="1:5" ht="15">
      <c r="A82" s="57" t="s">
        <v>518</v>
      </c>
      <c r="B82" s="55" t="str">
        <f t="shared" si="1"/>
        <v>BAÑO QUÍMICO, Temperatura</v>
      </c>
      <c r="C82" s="39" t="s">
        <v>21</v>
      </c>
      <c r="D82" s="40" t="s">
        <v>0</v>
      </c>
      <c r="E82" s="41" t="s">
        <v>499</v>
      </c>
    </row>
    <row r="83" spans="1:5" ht="15">
      <c r="A83" s="57" t="s">
        <v>518</v>
      </c>
      <c r="B83" s="55" t="str">
        <f t="shared" si="1"/>
        <v>BAÑO QUÍMICO, Duración </v>
      </c>
      <c r="C83" s="39" t="s">
        <v>29</v>
      </c>
      <c r="D83" s="40" t="s">
        <v>0</v>
      </c>
      <c r="E83" s="41" t="s">
        <v>499</v>
      </c>
    </row>
    <row r="84" spans="1:5" ht="15">
      <c r="A84" s="57" t="s">
        <v>518</v>
      </c>
      <c r="B84" s="55" t="str">
        <f t="shared" si="1"/>
        <v>BAÑO QUÍMICO, Tiempo ventilación </v>
      </c>
      <c r="C84" s="39" t="s">
        <v>25</v>
      </c>
      <c r="D84" s="40" t="s">
        <v>0</v>
      </c>
      <c r="E84" s="41" t="s">
        <v>499</v>
      </c>
    </row>
    <row r="85" spans="1:5" ht="15">
      <c r="A85" s="57" t="s">
        <v>518</v>
      </c>
      <c r="B85" s="55" t="str">
        <f t="shared" si="1"/>
        <v>BAÑO QUÍMICO, Información adicional </v>
      </c>
      <c r="C85" s="39" t="s">
        <v>38</v>
      </c>
      <c r="D85" s="40" t="s">
        <v>0</v>
      </c>
      <c r="E85" s="41" t="s">
        <v>496</v>
      </c>
    </row>
    <row r="86" spans="1:5" ht="30">
      <c r="A86" s="57" t="s">
        <v>461</v>
      </c>
      <c r="B86" s="55" t="str">
        <f t="shared" si="1"/>
        <v>IMPREGNACIÓN , N° certificado </v>
      </c>
      <c r="C86" s="39" t="s">
        <v>27</v>
      </c>
      <c r="D86" s="40" t="s">
        <v>0</v>
      </c>
      <c r="E86" s="41" t="s">
        <v>491</v>
      </c>
    </row>
    <row r="87" spans="1:5" ht="15">
      <c r="A87" s="57" t="s">
        <v>461</v>
      </c>
      <c r="B87" s="55" t="str">
        <f t="shared" si="1"/>
        <v>IMPREGNACIÓN , Fecha </v>
      </c>
      <c r="C87" s="39" t="s">
        <v>28</v>
      </c>
      <c r="D87" s="40" t="s">
        <v>0</v>
      </c>
      <c r="E87" s="41" t="s">
        <v>464</v>
      </c>
    </row>
    <row r="88" spans="1:5" ht="15">
      <c r="A88" s="57" t="s">
        <v>461</v>
      </c>
      <c r="B88" s="55" t="str">
        <f t="shared" si="1"/>
        <v>IMPREGNACIÓN , Empresa aplicadora </v>
      </c>
      <c r="C88" s="39" t="s">
        <v>34</v>
      </c>
      <c r="D88" s="40" t="s">
        <v>0</v>
      </c>
      <c r="E88" s="41" t="s">
        <v>472</v>
      </c>
    </row>
    <row r="89" spans="1:5" ht="15">
      <c r="A89" s="57" t="s">
        <v>461</v>
      </c>
      <c r="B89" s="55" t="str">
        <f t="shared" si="1"/>
        <v>IMPREGNACIÓN , Código SAG</v>
      </c>
      <c r="C89" s="39" t="s">
        <v>24</v>
      </c>
      <c r="D89" s="40" t="s">
        <v>0</v>
      </c>
      <c r="E89" s="54" t="s">
        <v>499</v>
      </c>
    </row>
    <row r="90" spans="1:5" ht="15">
      <c r="A90" s="57" t="s">
        <v>461</v>
      </c>
      <c r="B90" s="55" t="str">
        <f t="shared" si="1"/>
        <v>IMPREGNACIÓN , Empresa solicitante </v>
      </c>
      <c r="C90" s="39" t="s">
        <v>22</v>
      </c>
      <c r="D90" s="40" t="s">
        <v>0</v>
      </c>
      <c r="E90" s="41" t="s">
        <v>473</v>
      </c>
    </row>
    <row r="91" spans="1:5" ht="15">
      <c r="A91" s="57" t="s">
        <v>461</v>
      </c>
      <c r="B91" s="55" t="str">
        <f t="shared" si="1"/>
        <v>IMPREGNACIÓN , País de destino </v>
      </c>
      <c r="C91" s="39" t="s">
        <v>15</v>
      </c>
      <c r="D91" s="40" t="s">
        <v>0</v>
      </c>
      <c r="E91" s="41" t="s">
        <v>471</v>
      </c>
    </row>
    <row r="92" spans="1:5" ht="45">
      <c r="A92" s="57" t="s">
        <v>461</v>
      </c>
      <c r="B92" s="55" t="str">
        <f t="shared" si="1"/>
        <v>IMPREGNACIÓN , Especie </v>
      </c>
      <c r="C92" s="39" t="s">
        <v>13</v>
      </c>
      <c r="D92" s="40" t="s">
        <v>0</v>
      </c>
      <c r="E92" s="41" t="s">
        <v>484</v>
      </c>
    </row>
    <row r="93" spans="1:5" ht="45">
      <c r="A93" s="57" t="s">
        <v>461</v>
      </c>
      <c r="B93" s="55" t="str">
        <f t="shared" si="1"/>
        <v>IMPREGNACIÓN , Producto</v>
      </c>
      <c r="C93" s="39" t="s">
        <v>14</v>
      </c>
      <c r="D93" s="40" t="s">
        <v>0</v>
      </c>
      <c r="E93" s="41" t="s">
        <v>500</v>
      </c>
    </row>
    <row r="94" spans="1:5" ht="15">
      <c r="A94" s="57" t="s">
        <v>461</v>
      </c>
      <c r="B94" s="55" t="str">
        <f t="shared" si="1"/>
        <v>IMPREGNACIÓN , Cantidad por unidad de medida</v>
      </c>
      <c r="C94" s="39" t="s">
        <v>16</v>
      </c>
      <c r="D94" s="40" t="s">
        <v>0</v>
      </c>
      <c r="E94" s="41" t="s">
        <v>475</v>
      </c>
    </row>
    <row r="95" spans="1:5" ht="45">
      <c r="A95" s="57" t="s">
        <v>461</v>
      </c>
      <c r="B95" s="55" t="str">
        <f t="shared" si="1"/>
        <v>IMPREGNACIÓN ,  Unidad de medida</v>
      </c>
      <c r="C95" s="39" t="s">
        <v>474</v>
      </c>
      <c r="D95" s="40"/>
      <c r="E95" s="41" t="s">
        <v>481</v>
      </c>
    </row>
    <row r="96" spans="1:5" ht="15">
      <c r="A96" s="57" t="s">
        <v>461</v>
      </c>
      <c r="B96" s="55" t="str">
        <f t="shared" si="1"/>
        <v>IMPREGNACIÓN , Cantidad de envases</v>
      </c>
      <c r="C96" s="39" t="s">
        <v>17</v>
      </c>
      <c r="D96" s="40" t="s">
        <v>0</v>
      </c>
      <c r="E96" s="41" t="s">
        <v>476</v>
      </c>
    </row>
    <row r="97" spans="1:5" ht="45">
      <c r="A97" s="57" t="s">
        <v>461</v>
      </c>
      <c r="B97" s="55" t="str">
        <f t="shared" si="1"/>
        <v>IMPREGNACIÓN , Envases</v>
      </c>
      <c r="C97" s="39" t="s">
        <v>477</v>
      </c>
      <c r="D97" s="40"/>
      <c r="E97" s="41" t="s">
        <v>482</v>
      </c>
    </row>
    <row r="98" spans="1:5" ht="60">
      <c r="A98" s="57" t="s">
        <v>461</v>
      </c>
      <c r="B98" s="55" t="str">
        <f t="shared" si="1"/>
        <v>IMPREGNACIÓN , Tipo </v>
      </c>
      <c r="C98" s="39" t="s">
        <v>18</v>
      </c>
      <c r="D98" s="40" t="s">
        <v>0</v>
      </c>
      <c r="E98" s="56" t="s">
        <v>502</v>
      </c>
    </row>
    <row r="99" spans="1:7" ht="15">
      <c r="A99" s="57" t="s">
        <v>461</v>
      </c>
      <c r="B99" s="55" t="str">
        <f t="shared" si="1"/>
        <v>IMPREGNACIÓN , Fecha</v>
      </c>
      <c r="C99" s="39" t="s">
        <v>19</v>
      </c>
      <c r="D99" s="40" t="s">
        <v>0</v>
      </c>
      <c r="E99" s="41" t="s">
        <v>483</v>
      </c>
      <c r="G99" s="73"/>
    </row>
    <row r="100" spans="1:5" ht="30">
      <c r="A100" s="57" t="s">
        <v>461</v>
      </c>
      <c r="B100" s="55" t="str">
        <f t="shared" si="1"/>
        <v>IMPREGNACIÓN , N° tratamiento</v>
      </c>
      <c r="C100" s="39" t="s">
        <v>20</v>
      </c>
      <c r="D100" s="40" t="s">
        <v>0</v>
      </c>
      <c r="E100" s="41" t="s">
        <v>478</v>
      </c>
    </row>
    <row r="101" spans="1:5" ht="69" customHeight="1">
      <c r="A101" s="57" t="s">
        <v>461</v>
      </c>
      <c r="B101" s="55" t="str">
        <f t="shared" si="1"/>
        <v>IMPREGNACIÓN , Dosis </v>
      </c>
      <c r="C101" s="39" t="s">
        <v>36</v>
      </c>
      <c r="D101" s="40" t="s">
        <v>0</v>
      </c>
      <c r="E101" s="41" t="s">
        <v>632</v>
      </c>
    </row>
    <row r="102" spans="1:5" ht="60">
      <c r="A102" s="57" t="s">
        <v>461</v>
      </c>
      <c r="B102" s="55" t="str">
        <f t="shared" si="1"/>
        <v>IMPREGNACIÓN , Ingrediente activo</v>
      </c>
      <c r="C102" s="39" t="s">
        <v>23</v>
      </c>
      <c r="D102" s="40" t="s">
        <v>0</v>
      </c>
      <c r="E102" s="41" t="s">
        <v>503</v>
      </c>
    </row>
    <row r="103" spans="1:5" ht="15">
      <c r="A103" s="57" t="s">
        <v>461</v>
      </c>
      <c r="B103" s="55" t="str">
        <f t="shared" si="1"/>
        <v>IMPREGNACIÓN , Temperatura</v>
      </c>
      <c r="C103" s="39" t="s">
        <v>21</v>
      </c>
      <c r="D103" s="40" t="s">
        <v>0</v>
      </c>
      <c r="E103" s="41" t="s">
        <v>40</v>
      </c>
    </row>
    <row r="104" spans="1:5" ht="15">
      <c r="A104" s="57" t="s">
        <v>461</v>
      </c>
      <c r="B104" s="55" t="str">
        <f t="shared" si="1"/>
        <v>IMPREGNACIÓN , Duración </v>
      </c>
      <c r="C104" s="39" t="s">
        <v>29</v>
      </c>
      <c r="D104" s="40" t="s">
        <v>0</v>
      </c>
      <c r="E104" s="41" t="s">
        <v>479</v>
      </c>
    </row>
    <row r="105" spans="1:5" ht="15">
      <c r="A105" s="57" t="s">
        <v>461</v>
      </c>
      <c r="B105" s="55" t="str">
        <f t="shared" si="1"/>
        <v>IMPREGNACIÓN , Tiempo ventilación </v>
      </c>
      <c r="C105" s="39" t="s">
        <v>25</v>
      </c>
      <c r="D105" s="40" t="s">
        <v>0</v>
      </c>
      <c r="E105" s="41" t="s">
        <v>39</v>
      </c>
    </row>
    <row r="106" spans="1:5" ht="30">
      <c r="A106" s="57" t="s">
        <v>461</v>
      </c>
      <c r="B106" s="55" t="str">
        <f t="shared" si="1"/>
        <v>IMPREGNACIÓN , Información adicional </v>
      </c>
      <c r="C106" s="39" t="s">
        <v>38</v>
      </c>
      <c r="D106" s="40" t="s">
        <v>0</v>
      </c>
      <c r="E106" s="41" t="s">
        <v>504</v>
      </c>
    </row>
    <row r="107" spans="1:5" ht="30">
      <c r="A107" s="57" t="s">
        <v>523</v>
      </c>
      <c r="B107" s="55" t="str">
        <f t="shared" si="1"/>
        <v>FUMIGACIÓN CON BROMURO, N° certificado </v>
      </c>
      <c r="C107" s="39" t="s">
        <v>27</v>
      </c>
      <c r="D107" s="40" t="s">
        <v>0</v>
      </c>
      <c r="E107" s="41" t="s">
        <v>491</v>
      </c>
    </row>
    <row r="108" spans="1:5" ht="15">
      <c r="A108" s="57" t="s">
        <v>523</v>
      </c>
      <c r="B108" s="55" t="str">
        <f t="shared" si="1"/>
        <v>FUMIGACIÓN CON BROMURO, Fecha </v>
      </c>
      <c r="C108" s="39" t="s">
        <v>28</v>
      </c>
      <c r="D108" s="40" t="s">
        <v>0</v>
      </c>
      <c r="E108" s="41" t="s">
        <v>464</v>
      </c>
    </row>
    <row r="109" spans="1:5" ht="15">
      <c r="A109" s="57" t="s">
        <v>523</v>
      </c>
      <c r="B109" s="55" t="str">
        <f t="shared" si="1"/>
        <v>FUMIGACIÓN CON BROMURO, Empresa aplicadora </v>
      </c>
      <c r="C109" s="39" t="s">
        <v>34</v>
      </c>
      <c r="D109" s="40" t="s">
        <v>0</v>
      </c>
      <c r="E109" s="41" t="s">
        <v>472</v>
      </c>
    </row>
    <row r="110" spans="1:5" ht="45">
      <c r="A110" s="57" t="s">
        <v>523</v>
      </c>
      <c r="B110" s="55" t="str">
        <f t="shared" si="1"/>
        <v>FUMIGACIÓN CON BROMURO, Código SAG</v>
      </c>
      <c r="C110" s="39" t="s">
        <v>24</v>
      </c>
      <c r="D110" s="40" t="s">
        <v>0</v>
      </c>
      <c r="E110" s="41" t="s">
        <v>505</v>
      </c>
    </row>
    <row r="111" spans="1:5" ht="15">
      <c r="A111" s="57" t="s">
        <v>523</v>
      </c>
      <c r="B111" s="55" t="str">
        <f t="shared" si="1"/>
        <v>FUMIGACIÓN CON BROMURO, Empresa solicitante </v>
      </c>
      <c r="C111" s="39" t="s">
        <v>22</v>
      </c>
      <c r="D111" s="40" t="s">
        <v>0</v>
      </c>
      <c r="E111" s="41" t="s">
        <v>473</v>
      </c>
    </row>
    <row r="112" spans="1:5" ht="15">
      <c r="A112" s="57" t="s">
        <v>523</v>
      </c>
      <c r="B112" s="55" t="str">
        <f t="shared" si="1"/>
        <v>FUMIGACIÓN CON BROMURO, País de destino </v>
      </c>
      <c r="C112" s="39" t="s">
        <v>15</v>
      </c>
      <c r="D112" s="40" t="s">
        <v>0</v>
      </c>
      <c r="E112" s="41" t="s">
        <v>471</v>
      </c>
    </row>
    <row r="113" spans="1:5" ht="45">
      <c r="A113" s="57" t="s">
        <v>523</v>
      </c>
      <c r="B113" s="55" t="str">
        <f t="shared" si="1"/>
        <v>FUMIGACIÓN CON BROMURO, Especie </v>
      </c>
      <c r="C113" s="39" t="s">
        <v>13</v>
      </c>
      <c r="D113" s="40" t="s">
        <v>0</v>
      </c>
      <c r="E113" s="41" t="s">
        <v>484</v>
      </c>
    </row>
    <row r="114" spans="1:5" ht="45">
      <c r="A114" s="57" t="s">
        <v>523</v>
      </c>
      <c r="B114" s="55" t="str">
        <f t="shared" si="1"/>
        <v>FUMIGACIÓN CON BROMURO, Producto</v>
      </c>
      <c r="C114" s="39" t="s">
        <v>14</v>
      </c>
      <c r="D114" s="40" t="s">
        <v>0</v>
      </c>
      <c r="E114" s="41" t="s">
        <v>506</v>
      </c>
    </row>
    <row r="115" spans="1:5" ht="15">
      <c r="A115" s="57" t="s">
        <v>523</v>
      </c>
      <c r="B115" s="55" t="str">
        <f t="shared" si="1"/>
        <v>FUMIGACIÓN CON BROMURO, Cantidad por unidad de medida</v>
      </c>
      <c r="C115" s="39" t="s">
        <v>16</v>
      </c>
      <c r="D115" s="40" t="s">
        <v>0</v>
      </c>
      <c r="E115" s="41" t="s">
        <v>475</v>
      </c>
    </row>
    <row r="116" spans="1:5" ht="45">
      <c r="A116" s="57" t="s">
        <v>523</v>
      </c>
      <c r="B116" s="55" t="str">
        <f t="shared" si="1"/>
        <v>FUMIGACIÓN CON BROMURO,  Unidad de medida</v>
      </c>
      <c r="C116" s="39" t="s">
        <v>474</v>
      </c>
      <c r="D116" s="40"/>
      <c r="E116" s="41" t="s">
        <v>481</v>
      </c>
    </row>
    <row r="117" spans="1:5" ht="15">
      <c r="A117" s="57" t="s">
        <v>523</v>
      </c>
      <c r="B117" s="55" t="str">
        <f t="shared" si="1"/>
        <v>FUMIGACIÓN CON BROMURO, Cantidad de envases</v>
      </c>
      <c r="C117" s="39" t="s">
        <v>17</v>
      </c>
      <c r="D117" s="40" t="s">
        <v>0</v>
      </c>
      <c r="E117" s="41" t="s">
        <v>476</v>
      </c>
    </row>
    <row r="118" spans="1:5" ht="45">
      <c r="A118" s="57" t="s">
        <v>523</v>
      </c>
      <c r="B118" s="55" t="str">
        <f t="shared" si="1"/>
        <v>FUMIGACIÓN CON BROMURO, Envases</v>
      </c>
      <c r="C118" s="39" t="s">
        <v>477</v>
      </c>
      <c r="D118" s="40"/>
      <c r="E118" s="41" t="s">
        <v>482</v>
      </c>
    </row>
    <row r="119" spans="1:5" ht="15">
      <c r="A119" s="57" t="s">
        <v>523</v>
      </c>
      <c r="B119" s="55" t="str">
        <f t="shared" si="1"/>
        <v>FUMIGACIÓN CON BROMURO, Tipo </v>
      </c>
      <c r="C119" s="39" t="s">
        <v>18</v>
      </c>
      <c r="D119" s="40" t="s">
        <v>0</v>
      </c>
      <c r="E119" s="56" t="s">
        <v>507</v>
      </c>
    </row>
    <row r="120" spans="1:5" ht="15">
      <c r="A120" s="57" t="s">
        <v>523</v>
      </c>
      <c r="B120" s="55" t="str">
        <f t="shared" si="1"/>
        <v>FUMIGACIÓN CON BROMURO, Fecha</v>
      </c>
      <c r="C120" s="39" t="s">
        <v>19</v>
      </c>
      <c r="D120" s="40" t="s">
        <v>0</v>
      </c>
      <c r="E120" s="41" t="s">
        <v>483</v>
      </c>
    </row>
    <row r="121" spans="1:5" ht="30">
      <c r="A121" s="57" t="s">
        <v>523</v>
      </c>
      <c r="B121" s="55" t="str">
        <f t="shared" si="1"/>
        <v>FUMIGACIÓN CON BROMURO, N° tratamiento</v>
      </c>
      <c r="C121" s="39" t="s">
        <v>20</v>
      </c>
      <c r="D121" s="40" t="s">
        <v>0</v>
      </c>
      <c r="E121" s="41" t="s">
        <v>478</v>
      </c>
    </row>
    <row r="122" spans="1:5" ht="30">
      <c r="A122" s="57" t="s">
        <v>523</v>
      </c>
      <c r="B122" s="55" t="str">
        <f t="shared" si="1"/>
        <v>FUMIGACIÓN CON BROMURO, Dosis </v>
      </c>
      <c r="C122" s="39" t="s">
        <v>36</v>
      </c>
      <c r="D122" s="40" t="s">
        <v>0</v>
      </c>
      <c r="E122" s="41" t="s">
        <v>513</v>
      </c>
    </row>
    <row r="123" spans="1:5" ht="15">
      <c r="A123" s="57" t="s">
        <v>523</v>
      </c>
      <c r="B123" s="55" t="str">
        <f t="shared" si="1"/>
        <v>FUMIGACIÓN CON BROMURO, Ingrediente activo</v>
      </c>
      <c r="C123" s="39" t="s">
        <v>23</v>
      </c>
      <c r="D123" s="40" t="s">
        <v>0</v>
      </c>
      <c r="E123" s="41" t="s">
        <v>508</v>
      </c>
    </row>
    <row r="124" spans="1:5" ht="15">
      <c r="A124" s="57" t="s">
        <v>523</v>
      </c>
      <c r="B124" s="55" t="str">
        <f t="shared" si="1"/>
        <v>FUMIGACIÓN CON BROMURO, Temperatura</v>
      </c>
      <c r="C124" s="39" t="s">
        <v>21</v>
      </c>
      <c r="D124" s="40" t="s">
        <v>0</v>
      </c>
      <c r="E124" s="41" t="s">
        <v>40</v>
      </c>
    </row>
    <row r="125" spans="1:5" ht="15">
      <c r="A125" s="57" t="s">
        <v>523</v>
      </c>
      <c r="B125" s="55" t="str">
        <f t="shared" si="1"/>
        <v>FUMIGACIÓN CON BROMURO, Duración </v>
      </c>
      <c r="C125" s="39" t="s">
        <v>29</v>
      </c>
      <c r="D125" s="40" t="s">
        <v>0</v>
      </c>
      <c r="E125" s="41" t="s">
        <v>479</v>
      </c>
    </row>
    <row r="126" spans="1:5" ht="30">
      <c r="A126" s="57" t="s">
        <v>523</v>
      </c>
      <c r="B126" s="55" t="str">
        <f t="shared" si="1"/>
        <v>FUMIGACIÓN CON BROMURO, Tiempo ventilación </v>
      </c>
      <c r="C126" s="39" t="s">
        <v>25</v>
      </c>
      <c r="D126" s="40" t="s">
        <v>0</v>
      </c>
      <c r="E126" s="41" t="s">
        <v>511</v>
      </c>
    </row>
    <row r="127" spans="1:5" ht="75">
      <c r="A127" s="57" t="s">
        <v>523</v>
      </c>
      <c r="B127" s="55" t="str">
        <f t="shared" si="1"/>
        <v>FUMIGACIÓN CON BROMURO, Información adicional </v>
      </c>
      <c r="C127" s="39" t="s">
        <v>38</v>
      </c>
      <c r="D127" s="40" t="s">
        <v>0</v>
      </c>
      <c r="E127" s="41" t="s">
        <v>509</v>
      </c>
    </row>
    <row r="128" spans="1:5" ht="30">
      <c r="A128" s="57" t="s">
        <v>459</v>
      </c>
      <c r="B128" s="55" t="str">
        <f t="shared" si="1"/>
        <v>FUMIGACIÓN CON FOSFINA, N° certificado </v>
      </c>
      <c r="C128" s="39" t="s">
        <v>27</v>
      </c>
      <c r="D128" s="40" t="s">
        <v>0</v>
      </c>
      <c r="E128" s="41" t="s">
        <v>491</v>
      </c>
    </row>
    <row r="129" spans="1:5" ht="15">
      <c r="A129" s="57" t="s">
        <v>459</v>
      </c>
      <c r="B129" s="55" t="str">
        <f t="shared" si="1"/>
        <v>FUMIGACIÓN CON FOSFINA, Fecha </v>
      </c>
      <c r="C129" s="39" t="s">
        <v>28</v>
      </c>
      <c r="D129" s="40" t="s">
        <v>0</v>
      </c>
      <c r="E129" s="41" t="s">
        <v>464</v>
      </c>
    </row>
    <row r="130" spans="1:5" ht="15">
      <c r="A130" s="57" t="s">
        <v>459</v>
      </c>
      <c r="B130" s="55" t="str">
        <f t="shared" si="1"/>
        <v>FUMIGACIÓN CON FOSFINA, Empresa aplicadora </v>
      </c>
      <c r="C130" s="39" t="s">
        <v>34</v>
      </c>
      <c r="D130" s="40" t="s">
        <v>0</v>
      </c>
      <c r="E130" s="41" t="s">
        <v>472</v>
      </c>
    </row>
    <row r="131" spans="1:5" ht="15">
      <c r="A131" s="57" t="s">
        <v>459</v>
      </c>
      <c r="B131" s="55" t="str">
        <f aca="true" t="shared" si="2" ref="B131:B169">CONCATENATE(A131,", ",C131)</f>
        <v>FUMIGACIÓN CON FOSFINA, Código SAG</v>
      </c>
      <c r="C131" s="39" t="s">
        <v>24</v>
      </c>
      <c r="D131" s="40" t="s">
        <v>0</v>
      </c>
      <c r="E131" s="41" t="s">
        <v>499</v>
      </c>
    </row>
    <row r="132" spans="1:5" ht="15">
      <c r="A132" s="57" t="s">
        <v>459</v>
      </c>
      <c r="B132" s="55" t="str">
        <f t="shared" si="2"/>
        <v>FUMIGACIÓN CON FOSFINA, Empresa solicitante </v>
      </c>
      <c r="C132" s="39" t="s">
        <v>22</v>
      </c>
      <c r="D132" s="40" t="s">
        <v>0</v>
      </c>
      <c r="E132" s="41" t="s">
        <v>473</v>
      </c>
    </row>
    <row r="133" spans="1:5" ht="15">
      <c r="A133" s="57" t="s">
        <v>459</v>
      </c>
      <c r="B133" s="55" t="str">
        <f t="shared" si="2"/>
        <v>FUMIGACIÓN CON FOSFINA, País de destino </v>
      </c>
      <c r="C133" s="39" t="s">
        <v>15</v>
      </c>
      <c r="D133" s="40" t="s">
        <v>0</v>
      </c>
      <c r="E133" s="41" t="s">
        <v>471</v>
      </c>
    </row>
    <row r="134" spans="1:5" ht="45">
      <c r="A134" s="57" t="s">
        <v>459</v>
      </c>
      <c r="B134" s="55" t="str">
        <f t="shared" si="2"/>
        <v>FUMIGACIÓN CON FOSFINA, Especie </v>
      </c>
      <c r="C134" s="39" t="s">
        <v>13</v>
      </c>
      <c r="D134" s="40" t="s">
        <v>0</v>
      </c>
      <c r="E134" s="41" t="s">
        <v>484</v>
      </c>
    </row>
    <row r="135" spans="1:5" ht="45">
      <c r="A135" s="57" t="s">
        <v>459</v>
      </c>
      <c r="B135" s="55" t="str">
        <f t="shared" si="2"/>
        <v>FUMIGACIÓN CON FOSFINA, Producto</v>
      </c>
      <c r="C135" s="39" t="s">
        <v>14</v>
      </c>
      <c r="D135" s="40" t="s">
        <v>0</v>
      </c>
      <c r="E135" s="41" t="s">
        <v>506</v>
      </c>
    </row>
    <row r="136" spans="1:5" ht="15">
      <c r="A136" s="57" t="s">
        <v>459</v>
      </c>
      <c r="B136" s="55" t="str">
        <f t="shared" si="2"/>
        <v>FUMIGACIÓN CON FOSFINA, Cantidad por unidad de medida</v>
      </c>
      <c r="C136" s="39" t="s">
        <v>16</v>
      </c>
      <c r="D136" s="40" t="s">
        <v>0</v>
      </c>
      <c r="E136" s="41" t="s">
        <v>475</v>
      </c>
    </row>
    <row r="137" spans="1:5" ht="45">
      <c r="A137" s="57" t="s">
        <v>459</v>
      </c>
      <c r="B137" s="55" t="str">
        <f t="shared" si="2"/>
        <v>FUMIGACIÓN CON FOSFINA,  Unidad de medida</v>
      </c>
      <c r="C137" s="39" t="s">
        <v>474</v>
      </c>
      <c r="D137" s="40"/>
      <c r="E137" s="41" t="s">
        <v>481</v>
      </c>
    </row>
    <row r="138" spans="1:5" ht="15">
      <c r="A138" s="57" t="s">
        <v>459</v>
      </c>
      <c r="B138" s="55" t="str">
        <f t="shared" si="2"/>
        <v>FUMIGACIÓN CON FOSFINA, Cantidad de envases</v>
      </c>
      <c r="C138" s="39" t="s">
        <v>17</v>
      </c>
      <c r="D138" s="40" t="s">
        <v>0</v>
      </c>
      <c r="E138" s="41" t="s">
        <v>476</v>
      </c>
    </row>
    <row r="139" spans="1:5" ht="45">
      <c r="A139" s="57" t="s">
        <v>459</v>
      </c>
      <c r="B139" s="55" t="str">
        <f t="shared" si="2"/>
        <v>FUMIGACIÓN CON FOSFINA, Envases</v>
      </c>
      <c r="C139" s="39" t="s">
        <v>477</v>
      </c>
      <c r="D139" s="40"/>
      <c r="E139" s="41" t="s">
        <v>482</v>
      </c>
    </row>
    <row r="140" spans="1:5" ht="27" customHeight="1">
      <c r="A140" s="57" t="s">
        <v>459</v>
      </c>
      <c r="B140" s="55" t="str">
        <f t="shared" si="2"/>
        <v>FUMIGACIÓN CON FOSFINA, Tipo </v>
      </c>
      <c r="C140" s="39" t="s">
        <v>18</v>
      </c>
      <c r="D140" s="40" t="s">
        <v>0</v>
      </c>
      <c r="E140" s="56" t="s">
        <v>507</v>
      </c>
    </row>
    <row r="141" spans="1:5" ht="15">
      <c r="A141" s="57" t="s">
        <v>459</v>
      </c>
      <c r="B141" s="55" t="str">
        <f t="shared" si="2"/>
        <v>FUMIGACIÓN CON FOSFINA, Fecha</v>
      </c>
      <c r="C141" s="39" t="s">
        <v>19</v>
      </c>
      <c r="D141" s="40" t="s">
        <v>0</v>
      </c>
      <c r="E141" s="41" t="s">
        <v>483</v>
      </c>
    </row>
    <row r="142" spans="1:5" ht="30">
      <c r="A142" s="57" t="s">
        <v>459</v>
      </c>
      <c r="B142" s="55" t="str">
        <f t="shared" si="2"/>
        <v>FUMIGACIÓN CON FOSFINA, N° tratamiento</v>
      </c>
      <c r="C142" s="39" t="s">
        <v>20</v>
      </c>
      <c r="D142" s="40" t="s">
        <v>0</v>
      </c>
      <c r="E142" s="41" t="s">
        <v>478</v>
      </c>
    </row>
    <row r="143" spans="1:5" ht="30">
      <c r="A143" s="57" t="s">
        <v>459</v>
      </c>
      <c r="B143" s="55" t="str">
        <f t="shared" si="2"/>
        <v>FUMIGACIÓN CON FOSFINA, Dosis </v>
      </c>
      <c r="C143" s="39" t="s">
        <v>36</v>
      </c>
      <c r="D143" s="40" t="s">
        <v>0</v>
      </c>
      <c r="E143" s="41" t="s">
        <v>513</v>
      </c>
    </row>
    <row r="144" spans="1:5" ht="106.5" customHeight="1">
      <c r="A144" s="57" t="s">
        <v>459</v>
      </c>
      <c r="B144" s="55" t="str">
        <f t="shared" si="2"/>
        <v>FUMIGACIÓN CON FOSFINA, Ingrediente activo</v>
      </c>
      <c r="C144" s="39" t="s">
        <v>23</v>
      </c>
      <c r="D144" s="40" t="s">
        <v>0</v>
      </c>
      <c r="E144" s="41" t="s">
        <v>532</v>
      </c>
    </row>
    <row r="145" spans="1:5" ht="15">
      <c r="A145" s="57" t="s">
        <v>459</v>
      </c>
      <c r="B145" s="55" t="str">
        <f t="shared" si="2"/>
        <v>FUMIGACIÓN CON FOSFINA, Temperatura</v>
      </c>
      <c r="C145" s="39" t="s">
        <v>21</v>
      </c>
      <c r="D145" s="40" t="s">
        <v>0</v>
      </c>
      <c r="E145" s="41" t="s">
        <v>40</v>
      </c>
    </row>
    <row r="146" spans="1:5" ht="15">
      <c r="A146" s="57" t="s">
        <v>459</v>
      </c>
      <c r="B146" s="55" t="str">
        <f t="shared" si="2"/>
        <v>FUMIGACIÓN CON FOSFINA, Duración </v>
      </c>
      <c r="C146" s="39" t="s">
        <v>29</v>
      </c>
      <c r="D146" s="40" t="s">
        <v>0</v>
      </c>
      <c r="E146" s="41" t="s">
        <v>479</v>
      </c>
    </row>
    <row r="147" spans="1:5" ht="30">
      <c r="A147" s="57" t="s">
        <v>459</v>
      </c>
      <c r="B147" s="55" t="str">
        <f t="shared" si="2"/>
        <v>FUMIGACIÓN CON FOSFINA, Tiempo ventilación </v>
      </c>
      <c r="C147" s="39" t="s">
        <v>25</v>
      </c>
      <c r="D147" s="40" t="s">
        <v>0</v>
      </c>
      <c r="E147" s="41" t="s">
        <v>510</v>
      </c>
    </row>
    <row r="148" spans="1:5" ht="15">
      <c r="A148" s="57" t="s">
        <v>459</v>
      </c>
      <c r="B148" s="55" t="str">
        <f t="shared" si="2"/>
        <v>FUMIGACIÓN CON FOSFINA, Información adicional </v>
      </c>
      <c r="C148" s="39" t="s">
        <v>38</v>
      </c>
      <c r="D148" s="40" t="s">
        <v>0</v>
      </c>
      <c r="E148" s="41" t="s">
        <v>496</v>
      </c>
    </row>
    <row r="149" spans="1:5" ht="30">
      <c r="A149" s="69" t="s">
        <v>519</v>
      </c>
      <c r="B149" s="70" t="str">
        <f t="shared" si="2"/>
        <v>DESINFESTACIÓN, N° certificado </v>
      </c>
      <c r="C149" s="71" t="s">
        <v>27</v>
      </c>
      <c r="D149" s="72" t="s">
        <v>0</v>
      </c>
      <c r="E149" s="41" t="s">
        <v>491</v>
      </c>
    </row>
    <row r="150" spans="1:5" ht="15">
      <c r="A150" s="69" t="s">
        <v>519</v>
      </c>
      <c r="B150" s="70" t="str">
        <f t="shared" si="2"/>
        <v>DESINFESTACIÓN, Fecha </v>
      </c>
      <c r="C150" s="71" t="s">
        <v>28</v>
      </c>
      <c r="D150" s="72" t="s">
        <v>0</v>
      </c>
      <c r="E150" s="41" t="s">
        <v>464</v>
      </c>
    </row>
    <row r="151" spans="1:5" ht="15">
      <c r="A151" s="69" t="s">
        <v>519</v>
      </c>
      <c r="B151" s="70" t="str">
        <f t="shared" si="2"/>
        <v>DESINFESTACIÓN, Empresa aplicadora </v>
      </c>
      <c r="C151" s="71" t="s">
        <v>34</v>
      </c>
      <c r="D151" s="72" t="s">
        <v>0</v>
      </c>
      <c r="E151" s="41" t="s">
        <v>472</v>
      </c>
    </row>
    <row r="152" spans="1:5" ht="15">
      <c r="A152" s="69" t="s">
        <v>519</v>
      </c>
      <c r="B152" s="70" t="str">
        <f t="shared" si="2"/>
        <v>DESINFESTACIÓN, Código SAG</v>
      </c>
      <c r="C152" s="71" t="s">
        <v>24</v>
      </c>
      <c r="D152" s="72" t="s">
        <v>0</v>
      </c>
      <c r="E152" s="41" t="s">
        <v>499</v>
      </c>
    </row>
    <row r="153" spans="1:5" ht="15">
      <c r="A153" s="69" t="s">
        <v>519</v>
      </c>
      <c r="B153" s="70" t="str">
        <f t="shared" si="2"/>
        <v>DESINFESTACIÓN, Empresa solicitante </v>
      </c>
      <c r="C153" s="71" t="s">
        <v>22</v>
      </c>
      <c r="D153" s="72" t="s">
        <v>0</v>
      </c>
      <c r="E153" s="41" t="s">
        <v>473</v>
      </c>
    </row>
    <row r="154" spans="1:5" ht="15">
      <c r="A154" s="69" t="s">
        <v>519</v>
      </c>
      <c r="B154" s="70" t="str">
        <f t="shared" si="2"/>
        <v>DESINFESTACIÓN, País de destino </v>
      </c>
      <c r="C154" s="71" t="s">
        <v>15</v>
      </c>
      <c r="D154" s="72" t="s">
        <v>0</v>
      </c>
      <c r="E154" s="41" t="s">
        <v>471</v>
      </c>
    </row>
    <row r="155" spans="1:5" ht="45">
      <c r="A155" s="69" t="s">
        <v>519</v>
      </c>
      <c r="B155" s="70" t="str">
        <f t="shared" si="2"/>
        <v>DESINFESTACIÓN, Especie </v>
      </c>
      <c r="C155" s="71" t="s">
        <v>13</v>
      </c>
      <c r="D155" s="72" t="s">
        <v>0</v>
      </c>
      <c r="E155" s="41" t="s">
        <v>484</v>
      </c>
    </row>
    <row r="156" spans="1:5" ht="45">
      <c r="A156" s="69" t="s">
        <v>519</v>
      </c>
      <c r="B156" s="70" t="str">
        <f t="shared" si="2"/>
        <v>DESINFESTACIÓN, Producto</v>
      </c>
      <c r="C156" s="71" t="s">
        <v>14</v>
      </c>
      <c r="D156" s="72" t="s">
        <v>0</v>
      </c>
      <c r="E156" s="41" t="s">
        <v>506</v>
      </c>
    </row>
    <row r="157" spans="1:5" ht="15">
      <c r="A157" s="69" t="s">
        <v>519</v>
      </c>
      <c r="B157" s="70" t="str">
        <f t="shared" si="2"/>
        <v>DESINFESTACIÓN, Cantidad por unidad de medida</v>
      </c>
      <c r="C157" s="71" t="s">
        <v>16</v>
      </c>
      <c r="D157" s="72" t="s">
        <v>0</v>
      </c>
      <c r="E157" s="41" t="s">
        <v>475</v>
      </c>
    </row>
    <row r="158" spans="1:5" ht="45">
      <c r="A158" s="69" t="s">
        <v>519</v>
      </c>
      <c r="B158" s="70" t="str">
        <f t="shared" si="2"/>
        <v>DESINFESTACIÓN,  Unidad de medida</v>
      </c>
      <c r="C158" s="71" t="s">
        <v>474</v>
      </c>
      <c r="D158" s="72"/>
      <c r="E158" s="41" t="s">
        <v>481</v>
      </c>
    </row>
    <row r="159" spans="1:5" ht="15">
      <c r="A159" s="69" t="s">
        <v>519</v>
      </c>
      <c r="B159" s="70" t="str">
        <f t="shared" si="2"/>
        <v>DESINFESTACIÓN, Cantidad de envases</v>
      </c>
      <c r="C159" s="71" t="s">
        <v>17</v>
      </c>
      <c r="D159" s="72" t="s">
        <v>0</v>
      </c>
      <c r="E159" s="41" t="s">
        <v>476</v>
      </c>
    </row>
    <row r="160" spans="1:5" ht="45">
      <c r="A160" s="69" t="s">
        <v>519</v>
      </c>
      <c r="B160" s="70" t="str">
        <f t="shared" si="2"/>
        <v>DESINFESTACIÓN, Envases</v>
      </c>
      <c r="C160" s="71" t="s">
        <v>477</v>
      </c>
      <c r="D160" s="72"/>
      <c r="E160" s="41" t="s">
        <v>482</v>
      </c>
    </row>
    <row r="161" spans="1:5" ht="15">
      <c r="A161" s="69" t="s">
        <v>519</v>
      </c>
      <c r="B161" s="70" t="str">
        <f t="shared" si="2"/>
        <v>DESINFESTACIÓN, Tipo </v>
      </c>
      <c r="C161" s="71" t="s">
        <v>18</v>
      </c>
      <c r="D161" s="72" t="s">
        <v>0</v>
      </c>
      <c r="E161" s="56" t="s">
        <v>512</v>
      </c>
    </row>
    <row r="162" spans="1:5" ht="15">
      <c r="A162" s="69" t="s">
        <v>519</v>
      </c>
      <c r="B162" s="70" t="str">
        <f t="shared" si="2"/>
        <v>DESINFESTACIÓN, Fecha</v>
      </c>
      <c r="C162" s="71" t="s">
        <v>19</v>
      </c>
      <c r="D162" s="72" t="s">
        <v>0</v>
      </c>
      <c r="E162" s="41" t="s">
        <v>483</v>
      </c>
    </row>
    <row r="163" spans="1:5" ht="30">
      <c r="A163" s="69" t="s">
        <v>519</v>
      </c>
      <c r="B163" s="70" t="str">
        <f t="shared" si="2"/>
        <v>DESINFESTACIÓN, N° tratamiento</v>
      </c>
      <c r="C163" s="71" t="s">
        <v>20</v>
      </c>
      <c r="D163" s="72" t="s">
        <v>0</v>
      </c>
      <c r="E163" s="41" t="s">
        <v>478</v>
      </c>
    </row>
    <row r="164" spans="1:5" ht="15">
      <c r="A164" s="69" t="s">
        <v>519</v>
      </c>
      <c r="B164" s="70" t="str">
        <f t="shared" si="2"/>
        <v>DESINFESTACIÓN, Dosis </v>
      </c>
      <c r="C164" s="71" t="s">
        <v>36</v>
      </c>
      <c r="D164" s="72" t="s">
        <v>0</v>
      </c>
      <c r="E164" s="41" t="s">
        <v>515</v>
      </c>
    </row>
    <row r="165" spans="1:5" ht="15">
      <c r="A165" s="69" t="s">
        <v>519</v>
      </c>
      <c r="B165" s="70" t="str">
        <f t="shared" si="2"/>
        <v>DESINFESTACIÓN, Ingrediente activo</v>
      </c>
      <c r="C165" s="71" t="s">
        <v>23</v>
      </c>
      <c r="D165" s="72" t="s">
        <v>0</v>
      </c>
      <c r="E165" s="41" t="s">
        <v>514</v>
      </c>
    </row>
    <row r="166" spans="1:5" ht="15">
      <c r="A166" s="69" t="s">
        <v>519</v>
      </c>
      <c r="B166" s="70" t="str">
        <f t="shared" si="2"/>
        <v>DESINFESTACIÓN, Temperatura</v>
      </c>
      <c r="C166" s="71" t="s">
        <v>21</v>
      </c>
      <c r="D166" s="72" t="s">
        <v>0</v>
      </c>
      <c r="E166" s="54" t="s">
        <v>499</v>
      </c>
    </row>
    <row r="167" spans="1:5" ht="15">
      <c r="A167" s="69" t="s">
        <v>519</v>
      </c>
      <c r="B167" s="70" t="str">
        <f t="shared" si="2"/>
        <v>DESINFESTACIÓN, Duración </v>
      </c>
      <c r="C167" s="71" t="s">
        <v>29</v>
      </c>
      <c r="D167" s="72" t="s">
        <v>0</v>
      </c>
      <c r="E167" s="54" t="s">
        <v>499</v>
      </c>
    </row>
    <row r="168" spans="1:5" ht="30">
      <c r="A168" s="69" t="s">
        <v>519</v>
      </c>
      <c r="B168" s="70" t="str">
        <f t="shared" si="2"/>
        <v>DESINFESTACIÓN, Tiempo ventilación </v>
      </c>
      <c r="C168" s="71" t="s">
        <v>25</v>
      </c>
      <c r="D168" s="72" t="s">
        <v>0</v>
      </c>
      <c r="E168" s="41" t="s">
        <v>510</v>
      </c>
    </row>
    <row r="169" spans="1:5" ht="15">
      <c r="A169" s="69" t="s">
        <v>519</v>
      </c>
      <c r="B169" s="70" t="str">
        <f t="shared" si="2"/>
        <v>DESINFESTACIÓN, Información adicional </v>
      </c>
      <c r="C169" s="71" t="s">
        <v>38</v>
      </c>
      <c r="D169" s="72" t="s">
        <v>0</v>
      </c>
      <c r="E169" s="41" t="s">
        <v>496</v>
      </c>
    </row>
  </sheetData>
  <sheetProtection/>
  <dataValidations count="1">
    <dataValidation type="list" allowBlank="1" showInputMessage="1" showErrorMessage="1" sqref="A2:A169">
      <formula1>TIPO_DE_TRATAMIENTO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showGridLines="0" view="pageBreakPreview" zoomScale="80" zoomScaleSheetLayoutView="80" zoomScalePageLayoutView="0" workbookViewId="0" topLeftCell="A13">
      <selection activeCell="F15" sqref="F15"/>
    </sheetView>
  </sheetViews>
  <sheetFormatPr defaultColWidth="11.421875" defaultRowHeight="15"/>
  <cols>
    <col min="1" max="1" width="3.57421875" style="3" customWidth="1"/>
    <col min="2" max="2" width="16.8515625" style="3" hidden="1" customWidth="1"/>
    <col min="3" max="3" width="27.140625" style="3" hidden="1" customWidth="1"/>
    <col min="4" max="4" width="30.00390625" style="42" customWidth="1"/>
    <col min="5" max="5" width="3.00390625" style="42" customWidth="1"/>
    <col min="6" max="6" width="89.140625" style="42" customWidth="1"/>
    <col min="7" max="16384" width="11.421875" style="3" customWidth="1"/>
  </cols>
  <sheetData>
    <row r="1" spans="2:6" ht="30">
      <c r="B1" s="3" t="str">
        <f>'Formato Certificado'!$A$49</f>
        <v>SECADO EN HORNO</v>
      </c>
      <c r="C1" s="55" t="str">
        <f>CONCATENATE(B1,", ",D1)</f>
        <v>SECADO EN HORNO, N° certificado </v>
      </c>
      <c r="D1" s="39" t="s">
        <v>27</v>
      </c>
      <c r="E1" s="40" t="s">
        <v>0</v>
      </c>
      <c r="F1" s="41" t="str">
        <f>VLOOKUP(C1,'BD llenado'!$B$2:$E$169,4,0)</f>
        <v>Número correlativo del certificado de tratamiento emitido por la empresa que realiza el tratamiento. </v>
      </c>
    </row>
    <row r="2" spans="2:6" ht="25.5">
      <c r="B2" s="3" t="str">
        <f>'Formato Certificado'!$A$49</f>
        <v>SECADO EN HORNO</v>
      </c>
      <c r="C2" s="55" t="str">
        <f aca="true" t="shared" si="0" ref="C2:C21">CONCATENATE(B2,", ",D2)</f>
        <v>SECADO EN HORNO, Fecha </v>
      </c>
      <c r="D2" s="39" t="s">
        <v>28</v>
      </c>
      <c r="E2" s="40" t="s">
        <v>0</v>
      </c>
      <c r="F2" s="41" t="str">
        <f>VLOOKUP(C2,'BD llenado'!$B$2:$E$169,4,0)</f>
        <v>Fecha de emisión del certificado de tratamiento (dd/mm/aaaa).</v>
      </c>
    </row>
    <row r="3" spans="2:6" ht="25.5">
      <c r="B3" s="3" t="str">
        <f>'Formato Certificado'!$A$49</f>
        <v>SECADO EN HORNO</v>
      </c>
      <c r="C3" s="55" t="str">
        <f t="shared" si="0"/>
        <v>SECADO EN HORNO, Empresa aplicadora </v>
      </c>
      <c r="D3" s="39" t="s">
        <v>34</v>
      </c>
      <c r="E3" s="40" t="s">
        <v>0</v>
      </c>
      <c r="F3" s="41" t="str">
        <f>VLOOKUP(C3,'BD llenado'!$B$2:$E$169,4,0)</f>
        <v>Razón social o nombre de la empresa que realiza el tratamiento. </v>
      </c>
    </row>
    <row r="4" spans="2:6" ht="25.5">
      <c r="B4" s="3" t="str">
        <f>'Formato Certificado'!$A$49</f>
        <v>SECADO EN HORNO</v>
      </c>
      <c r="C4" s="55" t="str">
        <f t="shared" si="0"/>
        <v>SECADO EN HORNO, Código SAG</v>
      </c>
      <c r="D4" s="39" t="s">
        <v>24</v>
      </c>
      <c r="E4" s="40" t="s">
        <v>0</v>
      </c>
      <c r="F4" s="41" t="str">
        <f>VLOOKUP(C4,'BD llenado'!$B$2:$E$169,4,0)</f>
        <v>No Aplica.</v>
      </c>
    </row>
    <row r="5" spans="2:6" ht="25.5">
      <c r="B5" s="3" t="str">
        <f>'Formato Certificado'!$A$49</f>
        <v>SECADO EN HORNO</v>
      </c>
      <c r="C5" s="55" t="str">
        <f t="shared" si="0"/>
        <v>SECADO EN HORNO, Empresa solicitante </v>
      </c>
      <c r="D5" s="39" t="s">
        <v>22</v>
      </c>
      <c r="E5" s="40" t="s">
        <v>0</v>
      </c>
      <c r="F5" s="41" t="str">
        <f>VLOOKUP(C5,'BD llenado'!$B$2:$E$169,4,0)</f>
        <v>Razón social o nombre de la empresa que solicita el tratamiento. </v>
      </c>
    </row>
    <row r="6" spans="2:6" ht="30">
      <c r="B6" s="3" t="str">
        <f>'Formato Certificado'!$A$49</f>
        <v>SECADO EN HORNO</v>
      </c>
      <c r="C6" s="55" t="str">
        <f t="shared" si="0"/>
        <v>SECADO EN HORNO, País de destino </v>
      </c>
      <c r="D6" s="39" t="s">
        <v>15</v>
      </c>
      <c r="E6" s="40" t="s">
        <v>0</v>
      </c>
      <c r="F6" s="41" t="str">
        <f>VLOOKUP(C6,'BD llenado'!$B$2:$E$169,4,0)</f>
        <v>Nombre del país de destino para el cual se requiere exportar el producto.</v>
      </c>
    </row>
    <row r="7" spans="2:6" ht="45">
      <c r="B7" s="3" t="str">
        <f>'Formato Certificado'!$A$49</f>
        <v>SECADO EN HORNO</v>
      </c>
      <c r="C7" s="55" t="str">
        <f t="shared" si="0"/>
        <v>SECADO EN HORNO, Especie </v>
      </c>
      <c r="D7" s="39" t="s">
        <v>13</v>
      </c>
      <c r="E7" s="40" t="s">
        <v>0</v>
      </c>
      <c r="F7" s="41" t="str">
        <f>VLOOKUP(C7,'BD llenado'!$B$2:$E$169,4,0)</f>
        <v>Nombre común y científico de la especie, de acuerdo a lo establecido en el sistema "Requisitos por País". Por ejemplo: Pino radiata (Pinus radiata), lenga (Nothofagus pumilio), entre otros.</v>
      </c>
    </row>
    <row r="8" spans="2:6" ht="45">
      <c r="B8" s="3" t="str">
        <f>'Formato Certificado'!$A$49</f>
        <v>SECADO EN HORNO</v>
      </c>
      <c r="C8" s="55" t="str">
        <f t="shared" si="0"/>
        <v>SECADO EN HORNO, Producto</v>
      </c>
      <c r="D8" s="39" t="s">
        <v>14</v>
      </c>
      <c r="E8" s="40" t="s">
        <v>0</v>
      </c>
      <c r="F8" s="41" t="str">
        <f>VLOOKUP(C8,'BD llenado'!$B$2:$E$169,4,0)</f>
        <v>Nombre del producto, de acuerdo a lo establecido en la categorización fitosanitaria realizada por SAG, en el sistema "Requisitos por País". Por ejemplo: madera aserrada seca, postes secos, entre otros.    </v>
      </c>
    </row>
    <row r="9" spans="2:6" ht="30">
      <c r="B9" s="3" t="str">
        <f>'Formato Certificado'!$A$49</f>
        <v>SECADO EN HORNO</v>
      </c>
      <c r="C9" s="55" t="str">
        <f t="shared" si="0"/>
        <v>SECADO EN HORNO, Cantidad por unidad de medida</v>
      </c>
      <c r="D9" s="39" t="s">
        <v>16</v>
      </c>
      <c r="E9" s="40" t="s">
        <v>0</v>
      </c>
      <c r="F9" s="41" t="str">
        <f>VLOOKUP(C9,'BD llenado'!$B$2:$E$169,4,0)</f>
        <v>Indicar la cantidad de producto, en conformidad con la unidad de medida.</v>
      </c>
    </row>
    <row r="10" spans="2:6" ht="45">
      <c r="B10" s="3" t="str">
        <f>'Formato Certificado'!$A$49</f>
        <v>SECADO EN HORNO</v>
      </c>
      <c r="C10" s="55" t="str">
        <f t="shared" si="0"/>
        <v>SECADO EN HORNO,  Unidad de medida</v>
      </c>
      <c r="D10" s="39" t="s">
        <v>474</v>
      </c>
      <c r="E10" s="40"/>
      <c r="F10" s="41" t="str">
        <f>VLOOKUP(C10,'BD llenado'!$B$2:$E$169,4,0)</f>
        <v>Indicar la unidad de medida, de acuerdo a lo establecido en la categorización fitosanitaria realizada por SAG, en el sistema "Requisitos por País". Por ejemplo: metros cúbicos, kilos, entre otros.    </v>
      </c>
    </row>
    <row r="11" spans="2:6" ht="25.5">
      <c r="B11" s="3" t="str">
        <f>'Formato Certificado'!$A$49</f>
        <v>SECADO EN HORNO</v>
      </c>
      <c r="C11" s="55" t="str">
        <f t="shared" si="0"/>
        <v>SECADO EN HORNO, Cantidad de envases</v>
      </c>
      <c r="D11" s="39" t="s">
        <v>17</v>
      </c>
      <c r="E11" s="40" t="s">
        <v>0</v>
      </c>
      <c r="F11" s="41" t="str">
        <f>VLOOKUP(C11,'BD llenado'!$B$2:$E$169,4,0)</f>
        <v>Indicar la cantidad de envases, en conformidad con el tipo de envase.</v>
      </c>
    </row>
    <row r="12" spans="2:6" ht="45">
      <c r="B12" s="3" t="str">
        <f>'Formato Certificado'!$A$49</f>
        <v>SECADO EN HORNO</v>
      </c>
      <c r="C12" s="55" t="str">
        <f t="shared" si="0"/>
        <v>SECADO EN HORNO, Envases</v>
      </c>
      <c r="D12" s="39" t="s">
        <v>477</v>
      </c>
      <c r="E12" s="40"/>
      <c r="F12" s="41" t="str">
        <f>VLOOKUP(C12,'BD llenado'!$B$2:$E$169,4,0)</f>
        <v>Indicar el tipo de envase, de acuerdo a lo establecido en la categorización fitosanitaria realizada por SAG, en el sistema "Requisitos por País". Por ejemplo: paquetes, bultos, entre otros.    </v>
      </c>
    </row>
    <row r="13" spans="2:6" ht="25.5">
      <c r="B13" s="3" t="str">
        <f>'Formato Certificado'!$A$49</f>
        <v>SECADO EN HORNO</v>
      </c>
      <c r="C13" s="55" t="str">
        <f t="shared" si="0"/>
        <v>SECADO EN HORNO, Tipo </v>
      </c>
      <c r="D13" s="39" t="s">
        <v>18</v>
      </c>
      <c r="E13" s="40" t="s">
        <v>0</v>
      </c>
      <c r="F13" s="41" t="str">
        <f>VLOOKUP(C13,'BD llenado'!$B$2:$E$169,4,0)</f>
        <v>Secado en Horno. </v>
      </c>
    </row>
    <row r="14" spans="2:6" ht="25.5">
      <c r="B14" s="3" t="str">
        <f>'Formato Certificado'!$A$49</f>
        <v>SECADO EN HORNO</v>
      </c>
      <c r="C14" s="55" t="str">
        <f t="shared" si="0"/>
        <v>SECADO EN HORNO, Fecha</v>
      </c>
      <c r="D14" s="39" t="s">
        <v>19</v>
      </c>
      <c r="E14" s="40" t="s">
        <v>0</v>
      </c>
      <c r="F14" s="41" t="str">
        <f>VLOOKUP(C14,'BD llenado'!$B$2:$E$169,4,0)</f>
        <v>Fecha de término del tratamiento (dd/mm/aaaa). </v>
      </c>
    </row>
    <row r="15" spans="2:6" ht="30">
      <c r="B15" s="3" t="str">
        <f>'Formato Certificado'!$A$49</f>
        <v>SECADO EN HORNO</v>
      </c>
      <c r="C15" s="55" t="str">
        <f t="shared" si="0"/>
        <v>SECADO EN HORNO, N° tratamiento</v>
      </c>
      <c r="D15" s="39" t="s">
        <v>20</v>
      </c>
      <c r="E15" s="40" t="s">
        <v>0</v>
      </c>
      <c r="F15" s="41" t="str">
        <f>VLOOKUP(C15,'BD llenado'!$B$2:$E$169,4,0)</f>
        <v>Número correlativo de tratamiento, el cual es asignado por la empresa que realiza el tratamiento.</v>
      </c>
    </row>
    <row r="16" spans="2:6" ht="25.5">
      <c r="B16" s="3" t="str">
        <f>'Formato Certificado'!$A$49</f>
        <v>SECADO EN HORNO</v>
      </c>
      <c r="C16" s="55" t="str">
        <f t="shared" si="0"/>
        <v>SECADO EN HORNO, Dosis </v>
      </c>
      <c r="D16" s="39" t="s">
        <v>36</v>
      </c>
      <c r="E16" s="40" t="s">
        <v>0</v>
      </c>
      <c r="F16" s="41" t="str">
        <f>VLOOKUP(C16,'BD llenado'!$B$2:$E$169,4,0)</f>
        <v>No Aplica.</v>
      </c>
    </row>
    <row r="17" spans="2:6" ht="104.25" customHeight="1">
      <c r="B17" s="3" t="str">
        <f>'Formato Certificado'!$A$49</f>
        <v>SECADO EN HORNO</v>
      </c>
      <c r="C17" s="55" t="str">
        <f t="shared" si="0"/>
        <v>SECADO EN HORNO, Ingrediente activo</v>
      </c>
      <c r="D17" s="39" t="s">
        <v>23</v>
      </c>
      <c r="E17" s="40" t="s">
        <v>0</v>
      </c>
      <c r="F17" s="41" t="str">
        <f>VLOOKUP(C17,'BD llenado'!$B$2:$E$169,4,0)</f>
        <v>No Aplica.</v>
      </c>
    </row>
    <row r="18" spans="2:6" ht="30">
      <c r="B18" s="3" t="str">
        <f>'Formato Certificado'!$A$49</f>
        <v>SECADO EN HORNO</v>
      </c>
      <c r="C18" s="55" t="str">
        <f t="shared" si="0"/>
        <v>SECADO EN HORNO, Temperatura</v>
      </c>
      <c r="D18" s="39" t="s">
        <v>21</v>
      </c>
      <c r="E18" s="40" t="s">
        <v>0</v>
      </c>
      <c r="F18" s="41" t="str">
        <f>VLOOKUP(C18,'BD llenado'!$B$2:$E$169,4,0)</f>
        <v>T° mínima alcanzada durante el tratamiento, expresada en grados Celsius. </v>
      </c>
    </row>
    <row r="19" spans="2:6" ht="25.5">
      <c r="B19" s="3" t="str">
        <f>'Formato Certificado'!$A$49</f>
        <v>SECADO EN HORNO</v>
      </c>
      <c r="C19" s="55" t="str">
        <f t="shared" si="0"/>
        <v>SECADO EN HORNO, Duración </v>
      </c>
      <c r="D19" s="39" t="s">
        <v>29</v>
      </c>
      <c r="E19" s="40" t="s">
        <v>0</v>
      </c>
      <c r="F19" s="41" t="str">
        <f>VLOOKUP(C19,'BD llenado'!$B$2:$E$169,4,0)</f>
        <v>Duración del tratamiento, expresada en horas. </v>
      </c>
    </row>
    <row r="20" spans="2:6" ht="36.75" customHeight="1">
      <c r="B20" s="3" t="str">
        <f>'Formato Certificado'!$A$49</f>
        <v>SECADO EN HORNO</v>
      </c>
      <c r="C20" s="55" t="str">
        <f t="shared" si="0"/>
        <v>SECADO EN HORNO, Tiempo ventilación </v>
      </c>
      <c r="D20" s="39" t="s">
        <v>25</v>
      </c>
      <c r="E20" s="40" t="s">
        <v>0</v>
      </c>
      <c r="F20" s="41" t="str">
        <f>VLOOKUP(C20,'BD llenado'!$B$2:$E$169,4,0)</f>
        <v>No Aplica.</v>
      </c>
    </row>
    <row r="21" spans="2:6" ht="45">
      <c r="B21" s="3" t="str">
        <f>'Formato Certificado'!$A$49</f>
        <v>SECADO EN HORNO</v>
      </c>
      <c r="C21" s="55" t="str">
        <f t="shared" si="0"/>
        <v>SECADO EN HORNO, Información adicional </v>
      </c>
      <c r="D21" s="39" t="s">
        <v>38</v>
      </c>
      <c r="E21" s="40" t="s">
        <v>0</v>
      </c>
      <c r="F21" s="41" t="str">
        <f>VLOOKUP(C21,'BD llenado'!$B$2:$E$169,4,0)</f>
        <v>Otra información que se encuentre señalada en el sistema "Requisitos por País". Por ejemplo: Contenido de humedad igual o menor al 20%, especificar el espesor de las piezas de madera, entre otros.</v>
      </c>
    </row>
    <row r="23" spans="4:6" ht="37.5" customHeight="1">
      <c r="D23" s="74" t="s">
        <v>468</v>
      </c>
      <c r="E23" s="40" t="s">
        <v>0</v>
      </c>
      <c r="F23" s="76" t="s">
        <v>633</v>
      </c>
    </row>
    <row r="24" spans="4:6" ht="36.75" customHeight="1">
      <c r="D24" s="74" t="s">
        <v>469</v>
      </c>
      <c r="E24" s="40" t="s">
        <v>0</v>
      </c>
      <c r="F24" s="75" t="s">
        <v>634</v>
      </c>
    </row>
    <row r="25" spans="4:6" ht="27.75" customHeight="1">
      <c r="D25" s="74" t="s">
        <v>470</v>
      </c>
      <c r="E25" s="40" t="s">
        <v>0</v>
      </c>
      <c r="F25" s="76" t="s">
        <v>635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1"/>
  <sheetViews>
    <sheetView showGridLines="0" view="pageBreakPreview" zoomScaleSheetLayoutView="100" zoomScalePageLayoutView="0" workbookViewId="0" topLeftCell="A1">
      <selection activeCell="B1" sqref="B1:D21"/>
    </sheetView>
  </sheetViews>
  <sheetFormatPr defaultColWidth="11.421875" defaultRowHeight="15"/>
  <cols>
    <col min="1" max="1" width="3.57421875" style="3" customWidth="1"/>
    <col min="2" max="2" width="40.28125" style="42" customWidth="1"/>
    <col min="3" max="3" width="3.00390625" style="42" customWidth="1"/>
    <col min="4" max="4" width="73.421875" style="42" customWidth="1"/>
    <col min="5" max="16384" width="11.421875" style="3" customWidth="1"/>
  </cols>
  <sheetData>
    <row r="1" spans="2:4" ht="42" customHeight="1">
      <c r="B1" s="39" t="s">
        <v>27</v>
      </c>
      <c r="C1" s="40" t="s">
        <v>0</v>
      </c>
      <c r="D1" s="41" t="s">
        <v>491</v>
      </c>
    </row>
    <row r="2" spans="2:4" ht="30">
      <c r="B2" s="39" t="s">
        <v>28</v>
      </c>
      <c r="C2" s="40" t="s">
        <v>0</v>
      </c>
      <c r="D2" s="41" t="s">
        <v>464</v>
      </c>
    </row>
    <row r="3" spans="2:4" ht="30">
      <c r="B3" s="39" t="s">
        <v>34</v>
      </c>
      <c r="C3" s="40" t="s">
        <v>0</v>
      </c>
      <c r="D3" s="41" t="s">
        <v>472</v>
      </c>
    </row>
    <row r="4" spans="2:4" ht="30.75" customHeight="1">
      <c r="B4" s="39" t="s">
        <v>24</v>
      </c>
      <c r="C4" s="40" t="s">
        <v>0</v>
      </c>
      <c r="D4" s="41" t="s">
        <v>499</v>
      </c>
    </row>
    <row r="5" spans="2:4" ht="33.75" customHeight="1">
      <c r="B5" s="39" t="s">
        <v>22</v>
      </c>
      <c r="C5" s="40" t="s">
        <v>0</v>
      </c>
      <c r="D5" s="41" t="s">
        <v>473</v>
      </c>
    </row>
    <row r="6" spans="2:4" ht="38.25" customHeight="1">
      <c r="B6" s="39" t="s">
        <v>15</v>
      </c>
      <c r="C6" s="40" t="s">
        <v>0</v>
      </c>
      <c r="D6" s="41" t="s">
        <v>471</v>
      </c>
    </row>
    <row r="7" spans="2:4" ht="60">
      <c r="B7" s="39" t="s">
        <v>13</v>
      </c>
      <c r="C7" s="40" t="s">
        <v>0</v>
      </c>
      <c r="D7" s="41" t="s">
        <v>484</v>
      </c>
    </row>
    <row r="8" spans="2:4" ht="60">
      <c r="B8" s="39" t="s">
        <v>14</v>
      </c>
      <c r="C8" s="40" t="s">
        <v>0</v>
      </c>
      <c r="D8" s="41" t="s">
        <v>488</v>
      </c>
    </row>
    <row r="9" spans="2:4" ht="32.25" customHeight="1">
      <c r="B9" s="39" t="s">
        <v>16</v>
      </c>
      <c r="C9" s="40" t="s">
        <v>0</v>
      </c>
      <c r="D9" s="41" t="s">
        <v>475</v>
      </c>
    </row>
    <row r="10" spans="2:4" ht="57.75" customHeight="1">
      <c r="B10" s="39" t="s">
        <v>474</v>
      </c>
      <c r="C10" s="40"/>
      <c r="D10" s="41" t="s">
        <v>481</v>
      </c>
    </row>
    <row r="11" spans="2:4" ht="29.25" customHeight="1">
      <c r="B11" s="39" t="s">
        <v>17</v>
      </c>
      <c r="C11" s="40" t="s">
        <v>0</v>
      </c>
      <c r="D11" s="41" t="s">
        <v>476</v>
      </c>
    </row>
    <row r="12" spans="2:4" ht="60">
      <c r="B12" s="39" t="s">
        <v>477</v>
      </c>
      <c r="C12" s="40"/>
      <c r="D12" s="41" t="s">
        <v>482</v>
      </c>
    </row>
    <row r="13" spans="2:4" ht="27.75" customHeight="1">
      <c r="B13" s="39" t="s">
        <v>18</v>
      </c>
      <c r="C13" s="40" t="s">
        <v>0</v>
      </c>
      <c r="D13" s="41" t="s">
        <v>457</v>
      </c>
    </row>
    <row r="14" spans="2:4" ht="27" customHeight="1">
      <c r="B14" s="39" t="s">
        <v>19</v>
      </c>
      <c r="C14" s="40" t="s">
        <v>0</v>
      </c>
      <c r="D14" s="41" t="s">
        <v>483</v>
      </c>
    </row>
    <row r="15" spans="2:4" ht="33.75" customHeight="1">
      <c r="B15" s="39" t="s">
        <v>20</v>
      </c>
      <c r="C15" s="40" t="s">
        <v>0</v>
      </c>
      <c r="D15" s="41" t="s">
        <v>478</v>
      </c>
    </row>
    <row r="16" spans="2:4" ht="30" customHeight="1">
      <c r="B16" s="39" t="s">
        <v>36</v>
      </c>
      <c r="C16" s="40" t="s">
        <v>0</v>
      </c>
      <c r="D16" s="41" t="s">
        <v>499</v>
      </c>
    </row>
    <row r="17" spans="2:4" ht="30" customHeight="1">
      <c r="B17" s="39" t="s">
        <v>23</v>
      </c>
      <c r="C17" s="40" t="s">
        <v>0</v>
      </c>
      <c r="D17" s="41" t="s">
        <v>499</v>
      </c>
    </row>
    <row r="18" spans="2:4" ht="35.25" customHeight="1">
      <c r="B18" s="39" t="s">
        <v>21</v>
      </c>
      <c r="C18" s="40" t="s">
        <v>0</v>
      </c>
      <c r="D18" s="41" t="s">
        <v>40</v>
      </c>
    </row>
    <row r="19" spans="2:4" ht="27" customHeight="1">
      <c r="B19" s="39" t="s">
        <v>29</v>
      </c>
      <c r="C19" s="40" t="s">
        <v>0</v>
      </c>
      <c r="D19" s="41" t="s">
        <v>479</v>
      </c>
    </row>
    <row r="20" spans="2:4" ht="29.25" customHeight="1">
      <c r="B20" s="39" t="s">
        <v>25</v>
      </c>
      <c r="C20" s="40" t="s">
        <v>0</v>
      </c>
      <c r="D20" s="41" t="s">
        <v>499</v>
      </c>
    </row>
    <row r="21" spans="2:4" ht="36.75" customHeight="1">
      <c r="B21" s="39" t="s">
        <v>38</v>
      </c>
      <c r="C21" s="40" t="s">
        <v>0</v>
      </c>
      <c r="D21" s="41" t="s">
        <v>480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  <rowBreaks count="1" manualBreakCount="1">
    <brk id="2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21"/>
  <sheetViews>
    <sheetView showGridLines="0" view="pageBreakPreview" zoomScaleSheetLayoutView="100" zoomScalePageLayoutView="0" workbookViewId="0" topLeftCell="A1">
      <selection activeCell="B1" sqref="B1:D21"/>
    </sheetView>
  </sheetViews>
  <sheetFormatPr defaultColWidth="11.421875" defaultRowHeight="15"/>
  <cols>
    <col min="1" max="1" width="3.57421875" style="3" customWidth="1"/>
    <col min="2" max="2" width="40.28125" style="42" customWidth="1"/>
    <col min="3" max="3" width="3.00390625" style="42" customWidth="1"/>
    <col min="4" max="4" width="73.421875" style="42" customWidth="1"/>
    <col min="5" max="16384" width="11.421875" style="3" customWidth="1"/>
  </cols>
  <sheetData>
    <row r="1" spans="2:4" ht="42" customHeight="1">
      <c r="B1" s="39" t="s">
        <v>27</v>
      </c>
      <c r="C1" s="40" t="s">
        <v>0</v>
      </c>
      <c r="D1" s="41" t="s">
        <v>491</v>
      </c>
    </row>
    <row r="2" spans="2:4" ht="30">
      <c r="B2" s="39" t="s">
        <v>28</v>
      </c>
      <c r="C2" s="40" t="s">
        <v>0</v>
      </c>
      <c r="D2" s="41" t="s">
        <v>464</v>
      </c>
    </row>
    <row r="3" spans="2:4" ht="33" customHeight="1">
      <c r="B3" s="39" t="s">
        <v>34</v>
      </c>
      <c r="C3" s="40" t="s">
        <v>0</v>
      </c>
      <c r="D3" s="41" t="s">
        <v>472</v>
      </c>
    </row>
    <row r="4" spans="2:4" ht="81" customHeight="1">
      <c r="B4" s="39" t="s">
        <v>24</v>
      </c>
      <c r="C4" s="40" t="s">
        <v>0</v>
      </c>
      <c r="D4" s="41" t="s">
        <v>505</v>
      </c>
    </row>
    <row r="5" spans="2:4" ht="33.75" customHeight="1">
      <c r="B5" s="39" t="s">
        <v>22</v>
      </c>
      <c r="C5" s="40" t="s">
        <v>0</v>
      </c>
      <c r="D5" s="41" t="s">
        <v>473</v>
      </c>
    </row>
    <row r="6" spans="2:4" ht="38.25" customHeight="1">
      <c r="B6" s="39" t="s">
        <v>15</v>
      </c>
      <c r="C6" s="40" t="s">
        <v>0</v>
      </c>
      <c r="D6" s="41" t="s">
        <v>471</v>
      </c>
    </row>
    <row r="7" spans="2:4" ht="60">
      <c r="B7" s="39" t="s">
        <v>13</v>
      </c>
      <c r="C7" s="40" t="s">
        <v>0</v>
      </c>
      <c r="D7" s="41" t="s">
        <v>484</v>
      </c>
    </row>
    <row r="8" spans="2:4" ht="60">
      <c r="B8" s="39" t="s">
        <v>14</v>
      </c>
      <c r="C8" s="40" t="s">
        <v>0</v>
      </c>
      <c r="D8" s="41" t="s">
        <v>487</v>
      </c>
    </row>
    <row r="9" spans="2:4" ht="32.25" customHeight="1">
      <c r="B9" s="39" t="s">
        <v>16</v>
      </c>
      <c r="C9" s="40" t="s">
        <v>0</v>
      </c>
      <c r="D9" s="41" t="s">
        <v>475</v>
      </c>
    </row>
    <row r="10" spans="2:4" ht="57.75" customHeight="1">
      <c r="B10" s="39" t="s">
        <v>474</v>
      </c>
      <c r="C10" s="40"/>
      <c r="D10" s="41" t="s">
        <v>481</v>
      </c>
    </row>
    <row r="11" spans="2:4" ht="29.25" customHeight="1">
      <c r="B11" s="39" t="s">
        <v>17</v>
      </c>
      <c r="C11" s="40" t="s">
        <v>0</v>
      </c>
      <c r="D11" s="41" t="s">
        <v>476</v>
      </c>
    </row>
    <row r="12" spans="2:4" ht="60">
      <c r="B12" s="39" t="s">
        <v>477</v>
      </c>
      <c r="C12" s="40"/>
      <c r="D12" s="41" t="s">
        <v>482</v>
      </c>
    </row>
    <row r="13" spans="2:4" ht="27.75" customHeight="1">
      <c r="B13" s="39" t="s">
        <v>18</v>
      </c>
      <c r="C13" s="40" t="s">
        <v>0</v>
      </c>
      <c r="D13" s="41" t="s">
        <v>485</v>
      </c>
    </row>
    <row r="14" spans="2:4" ht="27" customHeight="1">
      <c r="B14" s="39" t="s">
        <v>19</v>
      </c>
      <c r="C14" s="40" t="s">
        <v>0</v>
      </c>
      <c r="D14" s="41" t="s">
        <v>483</v>
      </c>
    </row>
    <row r="15" spans="2:4" ht="33.75" customHeight="1">
      <c r="B15" s="39" t="s">
        <v>20</v>
      </c>
      <c r="C15" s="40" t="s">
        <v>0</v>
      </c>
      <c r="D15" s="41" t="s">
        <v>478</v>
      </c>
    </row>
    <row r="16" spans="2:4" ht="30" customHeight="1">
      <c r="B16" s="39" t="s">
        <v>36</v>
      </c>
      <c r="C16" s="40" t="s">
        <v>0</v>
      </c>
      <c r="D16" s="41" t="s">
        <v>499</v>
      </c>
    </row>
    <row r="17" spans="2:4" ht="30" customHeight="1">
      <c r="B17" s="39" t="s">
        <v>23</v>
      </c>
      <c r="C17" s="40" t="s">
        <v>0</v>
      </c>
      <c r="D17" s="41" t="s">
        <v>499</v>
      </c>
    </row>
    <row r="18" spans="2:4" ht="35.25" customHeight="1">
      <c r="B18" s="39" t="s">
        <v>21</v>
      </c>
      <c r="C18" s="40" t="s">
        <v>0</v>
      </c>
      <c r="D18" s="41" t="s">
        <v>40</v>
      </c>
    </row>
    <row r="19" spans="2:4" ht="27" customHeight="1">
      <c r="B19" s="39" t="s">
        <v>29</v>
      </c>
      <c r="C19" s="40" t="s">
        <v>0</v>
      </c>
      <c r="D19" s="41" t="s">
        <v>516</v>
      </c>
    </row>
    <row r="20" spans="2:4" ht="29.25" customHeight="1">
      <c r="B20" s="39" t="s">
        <v>25</v>
      </c>
      <c r="C20" s="40" t="s">
        <v>0</v>
      </c>
      <c r="D20" s="41" t="s">
        <v>499</v>
      </c>
    </row>
    <row r="21" spans="2:4" ht="36.75" customHeight="1">
      <c r="B21" s="39" t="s">
        <v>38</v>
      </c>
      <c r="C21" s="40" t="s">
        <v>0</v>
      </c>
      <c r="D21" s="41" t="s">
        <v>480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  <rowBreaks count="1" manualBreakCount="1">
    <brk id="2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21"/>
  <sheetViews>
    <sheetView showGridLines="0" view="pageBreakPreview" zoomScaleSheetLayoutView="100" zoomScalePageLayoutView="0" workbookViewId="0" topLeftCell="A1">
      <selection activeCell="B1" sqref="B1:D21"/>
    </sheetView>
  </sheetViews>
  <sheetFormatPr defaultColWidth="11.421875" defaultRowHeight="15"/>
  <cols>
    <col min="1" max="1" width="3.57421875" style="3" customWidth="1"/>
    <col min="2" max="2" width="40.28125" style="42" customWidth="1"/>
    <col min="3" max="3" width="3.00390625" style="42" customWidth="1"/>
    <col min="4" max="4" width="73.421875" style="42" customWidth="1"/>
    <col min="5" max="16384" width="11.421875" style="3" customWidth="1"/>
  </cols>
  <sheetData>
    <row r="1" spans="2:4" ht="42" customHeight="1">
      <c r="B1" s="39" t="s">
        <v>27</v>
      </c>
      <c r="C1" s="40" t="s">
        <v>0</v>
      </c>
      <c r="D1" s="41" t="s">
        <v>491</v>
      </c>
    </row>
    <row r="2" spans="2:4" ht="30">
      <c r="B2" s="39" t="s">
        <v>28</v>
      </c>
      <c r="C2" s="40" t="s">
        <v>0</v>
      </c>
      <c r="D2" s="41" t="s">
        <v>464</v>
      </c>
    </row>
    <row r="3" spans="2:4" ht="30">
      <c r="B3" s="39" t="s">
        <v>34</v>
      </c>
      <c r="C3" s="40" t="s">
        <v>0</v>
      </c>
      <c r="D3" s="41" t="s">
        <v>472</v>
      </c>
    </row>
    <row r="4" spans="2:4" ht="33.75" customHeight="1">
      <c r="B4" s="39" t="s">
        <v>24</v>
      </c>
      <c r="C4" s="40" t="s">
        <v>0</v>
      </c>
      <c r="D4" s="41" t="s">
        <v>499</v>
      </c>
    </row>
    <row r="5" spans="2:4" ht="33.75" customHeight="1">
      <c r="B5" s="39" t="s">
        <v>22</v>
      </c>
      <c r="C5" s="40" t="s">
        <v>0</v>
      </c>
      <c r="D5" s="41" t="s">
        <v>473</v>
      </c>
    </row>
    <row r="6" spans="2:4" ht="38.25" customHeight="1">
      <c r="B6" s="39" t="s">
        <v>15</v>
      </c>
      <c r="C6" s="40" t="s">
        <v>0</v>
      </c>
      <c r="D6" s="41" t="s">
        <v>471</v>
      </c>
    </row>
    <row r="7" spans="2:4" ht="60">
      <c r="B7" s="39" t="s">
        <v>13</v>
      </c>
      <c r="C7" s="40" t="s">
        <v>0</v>
      </c>
      <c r="D7" s="41" t="s">
        <v>484</v>
      </c>
    </row>
    <row r="8" spans="2:4" ht="60">
      <c r="B8" s="39" t="s">
        <v>14</v>
      </c>
      <c r="C8" s="40" t="s">
        <v>0</v>
      </c>
      <c r="D8" s="41" t="s">
        <v>486</v>
      </c>
    </row>
    <row r="9" spans="2:4" ht="32.25" customHeight="1">
      <c r="B9" s="39" t="s">
        <v>16</v>
      </c>
      <c r="C9" s="40" t="s">
        <v>0</v>
      </c>
      <c r="D9" s="41" t="s">
        <v>475</v>
      </c>
    </row>
    <row r="10" spans="2:4" ht="57.75" customHeight="1">
      <c r="B10" s="39" t="s">
        <v>474</v>
      </c>
      <c r="C10" s="40"/>
      <c r="D10" s="41" t="s">
        <v>481</v>
      </c>
    </row>
    <row r="11" spans="2:4" ht="29.25" customHeight="1">
      <c r="B11" s="39" t="s">
        <v>17</v>
      </c>
      <c r="C11" s="40" t="s">
        <v>0</v>
      </c>
      <c r="D11" s="41" t="s">
        <v>476</v>
      </c>
    </row>
    <row r="12" spans="2:4" ht="60">
      <c r="B12" s="39" t="s">
        <v>477</v>
      </c>
      <c r="C12" s="40"/>
      <c r="D12" s="41" t="s">
        <v>482</v>
      </c>
    </row>
    <row r="13" spans="2:4" ht="27.75" customHeight="1">
      <c r="B13" s="39" t="s">
        <v>18</v>
      </c>
      <c r="C13" s="40" t="s">
        <v>0</v>
      </c>
      <c r="D13" s="41" t="s">
        <v>489</v>
      </c>
    </row>
    <row r="14" spans="2:4" ht="27" customHeight="1">
      <c r="B14" s="39" t="s">
        <v>19</v>
      </c>
      <c r="C14" s="40" t="s">
        <v>0</v>
      </c>
      <c r="D14" s="41" t="s">
        <v>483</v>
      </c>
    </row>
    <row r="15" spans="2:4" ht="33.75" customHeight="1">
      <c r="B15" s="39" t="s">
        <v>20</v>
      </c>
      <c r="C15" s="40" t="s">
        <v>0</v>
      </c>
      <c r="D15" s="41" t="s">
        <v>478</v>
      </c>
    </row>
    <row r="16" spans="2:4" ht="30" customHeight="1">
      <c r="B16" s="39" t="s">
        <v>36</v>
      </c>
      <c r="C16" s="40" t="s">
        <v>0</v>
      </c>
      <c r="D16" s="41" t="s">
        <v>499</v>
      </c>
    </row>
    <row r="17" spans="2:4" ht="30" customHeight="1">
      <c r="B17" s="39" t="s">
        <v>23</v>
      </c>
      <c r="C17" s="40" t="s">
        <v>0</v>
      </c>
      <c r="D17" s="41" t="s">
        <v>499</v>
      </c>
    </row>
    <row r="18" spans="2:4" ht="35.25" customHeight="1">
      <c r="B18" s="39" t="s">
        <v>21</v>
      </c>
      <c r="C18" s="40" t="s">
        <v>0</v>
      </c>
      <c r="D18" s="41" t="s">
        <v>40</v>
      </c>
    </row>
    <row r="19" spans="2:4" ht="27" customHeight="1">
      <c r="B19" s="39" t="s">
        <v>29</v>
      </c>
      <c r="C19" s="40" t="s">
        <v>0</v>
      </c>
      <c r="D19" s="41" t="s">
        <v>479</v>
      </c>
    </row>
    <row r="20" spans="2:4" ht="29.25" customHeight="1">
      <c r="B20" s="39" t="s">
        <v>25</v>
      </c>
      <c r="C20" s="40" t="s">
        <v>0</v>
      </c>
      <c r="D20" s="41" t="s">
        <v>499</v>
      </c>
    </row>
    <row r="21" spans="2:4" ht="60">
      <c r="B21" s="39" t="s">
        <v>38</v>
      </c>
      <c r="C21" s="40" t="s">
        <v>0</v>
      </c>
      <c r="D21" s="41" t="s">
        <v>490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  <rowBreaks count="1" manualBreakCount="1">
    <brk id="2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D21"/>
  <sheetViews>
    <sheetView showGridLines="0" view="pageBreakPreview" zoomScaleSheetLayoutView="100" zoomScalePageLayoutView="0" workbookViewId="0" topLeftCell="A1">
      <selection activeCell="B1" sqref="B1:D21"/>
    </sheetView>
  </sheetViews>
  <sheetFormatPr defaultColWidth="11.421875" defaultRowHeight="15"/>
  <cols>
    <col min="1" max="1" width="3.57421875" style="3" customWidth="1"/>
    <col min="2" max="2" width="40.28125" style="42" customWidth="1"/>
    <col min="3" max="3" width="3.00390625" style="42" customWidth="1"/>
    <col min="4" max="4" width="73.421875" style="42" customWidth="1"/>
    <col min="5" max="16384" width="11.421875" style="3" customWidth="1"/>
  </cols>
  <sheetData>
    <row r="1" spans="2:4" ht="42" customHeight="1">
      <c r="B1" s="39" t="s">
        <v>27</v>
      </c>
      <c r="C1" s="40" t="s">
        <v>0</v>
      </c>
      <c r="D1" s="41" t="s">
        <v>491</v>
      </c>
    </row>
    <row r="2" spans="2:4" ht="30">
      <c r="B2" s="39" t="s">
        <v>28</v>
      </c>
      <c r="C2" s="40" t="s">
        <v>0</v>
      </c>
      <c r="D2" s="41" t="s">
        <v>464</v>
      </c>
    </row>
    <row r="3" spans="2:4" ht="30">
      <c r="B3" s="39" t="s">
        <v>34</v>
      </c>
      <c r="C3" s="40" t="s">
        <v>0</v>
      </c>
      <c r="D3" s="41" t="s">
        <v>472</v>
      </c>
    </row>
    <row r="4" spans="2:4" ht="35.25" customHeight="1">
      <c r="B4" s="39" t="s">
        <v>24</v>
      </c>
      <c r="C4" s="40" t="s">
        <v>0</v>
      </c>
      <c r="D4" s="41" t="s">
        <v>499</v>
      </c>
    </row>
    <row r="5" spans="2:4" ht="33.75" customHeight="1">
      <c r="B5" s="39" t="s">
        <v>22</v>
      </c>
      <c r="C5" s="40" t="s">
        <v>0</v>
      </c>
      <c r="D5" s="41" t="s">
        <v>473</v>
      </c>
    </row>
    <row r="6" spans="2:4" ht="38.25" customHeight="1">
      <c r="B6" s="39" t="s">
        <v>15</v>
      </c>
      <c r="C6" s="40" t="s">
        <v>0</v>
      </c>
      <c r="D6" s="41" t="s">
        <v>471</v>
      </c>
    </row>
    <row r="7" spans="2:4" ht="60">
      <c r="B7" s="39" t="s">
        <v>13</v>
      </c>
      <c r="C7" s="40" t="s">
        <v>0</v>
      </c>
      <c r="D7" s="41" t="s">
        <v>497</v>
      </c>
    </row>
    <row r="8" spans="2:4" ht="75">
      <c r="B8" s="39" t="s">
        <v>14</v>
      </c>
      <c r="C8" s="40" t="s">
        <v>0</v>
      </c>
      <c r="D8" s="41" t="s">
        <v>498</v>
      </c>
    </row>
    <row r="9" spans="2:4" ht="32.25" customHeight="1">
      <c r="B9" s="39" t="s">
        <v>16</v>
      </c>
      <c r="C9" s="40" t="s">
        <v>0</v>
      </c>
      <c r="D9" s="41" t="s">
        <v>475</v>
      </c>
    </row>
    <row r="10" spans="2:4" ht="57.75" customHeight="1">
      <c r="B10" s="39" t="s">
        <v>474</v>
      </c>
      <c r="C10" s="40"/>
      <c r="D10" s="41" t="s">
        <v>493</v>
      </c>
    </row>
    <row r="11" spans="2:4" ht="29.25" customHeight="1">
      <c r="B11" s="39" t="s">
        <v>17</v>
      </c>
      <c r="C11" s="40" t="s">
        <v>0</v>
      </c>
      <c r="D11" s="41" t="s">
        <v>476</v>
      </c>
    </row>
    <row r="12" spans="2:4" ht="45">
      <c r="B12" s="39" t="s">
        <v>477</v>
      </c>
      <c r="C12" s="40"/>
      <c r="D12" s="41" t="s">
        <v>492</v>
      </c>
    </row>
    <row r="13" spans="2:4" ht="27.75" customHeight="1">
      <c r="B13" s="39" t="s">
        <v>18</v>
      </c>
      <c r="C13" s="40" t="s">
        <v>0</v>
      </c>
      <c r="D13" s="41" t="s">
        <v>517</v>
      </c>
    </row>
    <row r="14" spans="2:4" ht="27" customHeight="1">
      <c r="B14" s="39" t="s">
        <v>19</v>
      </c>
      <c r="C14" s="40" t="s">
        <v>0</v>
      </c>
      <c r="D14" s="41" t="s">
        <v>483</v>
      </c>
    </row>
    <row r="15" spans="2:4" ht="33.75" customHeight="1">
      <c r="B15" s="39" t="s">
        <v>20</v>
      </c>
      <c r="C15" s="40" t="s">
        <v>0</v>
      </c>
      <c r="D15" s="41" t="s">
        <v>478</v>
      </c>
    </row>
    <row r="16" spans="2:4" ht="34.5" customHeight="1">
      <c r="B16" s="39" t="s">
        <v>36</v>
      </c>
      <c r="C16" s="40" t="s">
        <v>0</v>
      </c>
      <c r="D16" s="41" t="s">
        <v>494</v>
      </c>
    </row>
    <row r="17" spans="2:4" ht="30" customHeight="1">
      <c r="B17" s="39" t="s">
        <v>23</v>
      </c>
      <c r="C17" s="40" t="s">
        <v>0</v>
      </c>
      <c r="D17" s="41" t="s">
        <v>495</v>
      </c>
    </row>
    <row r="18" spans="2:4" ht="35.25" customHeight="1">
      <c r="B18" s="39" t="s">
        <v>21</v>
      </c>
      <c r="C18" s="40" t="s">
        <v>0</v>
      </c>
      <c r="D18" s="41" t="s">
        <v>499</v>
      </c>
    </row>
    <row r="19" spans="2:4" ht="28.5" customHeight="1">
      <c r="B19" s="39" t="s">
        <v>29</v>
      </c>
      <c r="C19" s="40" t="s">
        <v>0</v>
      </c>
      <c r="D19" s="41" t="s">
        <v>499</v>
      </c>
    </row>
    <row r="20" spans="2:4" ht="29.25" customHeight="1">
      <c r="B20" s="39" t="s">
        <v>25</v>
      </c>
      <c r="C20" s="40" t="s">
        <v>0</v>
      </c>
      <c r="D20" s="41" t="s">
        <v>499</v>
      </c>
    </row>
    <row r="21" spans="2:4" ht="32.25" customHeight="1">
      <c r="B21" s="39" t="s">
        <v>38</v>
      </c>
      <c r="C21" s="40" t="s">
        <v>0</v>
      </c>
      <c r="D21" s="41" t="s">
        <v>496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1"/>
  <sheetViews>
    <sheetView showGridLines="0" view="pageBreakPreview" zoomScaleSheetLayoutView="100" zoomScalePageLayoutView="0" workbookViewId="0" topLeftCell="A1">
      <selection activeCell="B1" sqref="B1:D21"/>
    </sheetView>
  </sheetViews>
  <sheetFormatPr defaultColWidth="11.421875" defaultRowHeight="15"/>
  <cols>
    <col min="1" max="1" width="3.57421875" style="3" customWidth="1"/>
    <col min="2" max="2" width="40.28125" style="42" customWidth="1"/>
    <col min="3" max="3" width="3.00390625" style="42" customWidth="1"/>
    <col min="4" max="4" width="75.421875" style="42" customWidth="1"/>
    <col min="5" max="16384" width="11.421875" style="3" customWidth="1"/>
  </cols>
  <sheetData>
    <row r="1" spans="2:4" ht="42" customHeight="1">
      <c r="B1" s="39" t="s">
        <v>27</v>
      </c>
      <c r="C1" s="40" t="s">
        <v>0</v>
      </c>
      <c r="D1" s="41" t="s">
        <v>491</v>
      </c>
    </row>
    <row r="2" spans="2:4" ht="30">
      <c r="B2" s="39" t="s">
        <v>28</v>
      </c>
      <c r="C2" s="40" t="s">
        <v>0</v>
      </c>
      <c r="D2" s="41" t="s">
        <v>464</v>
      </c>
    </row>
    <row r="3" spans="2:4" ht="30">
      <c r="B3" s="39" t="s">
        <v>34</v>
      </c>
      <c r="C3" s="40" t="s">
        <v>0</v>
      </c>
      <c r="D3" s="41" t="s">
        <v>472</v>
      </c>
    </row>
    <row r="4" spans="2:4" ht="37.5" customHeight="1">
      <c r="B4" s="39" t="s">
        <v>24</v>
      </c>
      <c r="C4" s="40" t="s">
        <v>0</v>
      </c>
      <c r="D4" s="54" t="s">
        <v>499</v>
      </c>
    </row>
    <row r="5" spans="2:4" ht="33.75" customHeight="1">
      <c r="B5" s="39" t="s">
        <v>22</v>
      </c>
      <c r="C5" s="40" t="s">
        <v>0</v>
      </c>
      <c r="D5" s="41" t="s">
        <v>473</v>
      </c>
    </row>
    <row r="6" spans="2:4" ht="38.25" customHeight="1">
      <c r="B6" s="39" t="s">
        <v>15</v>
      </c>
      <c r="C6" s="40" t="s">
        <v>0</v>
      </c>
      <c r="D6" s="41" t="s">
        <v>471</v>
      </c>
    </row>
    <row r="7" spans="2:4" ht="60">
      <c r="B7" s="39" t="s">
        <v>13</v>
      </c>
      <c r="C7" s="40" t="s">
        <v>0</v>
      </c>
      <c r="D7" s="41" t="s">
        <v>484</v>
      </c>
    </row>
    <row r="8" spans="2:4" ht="60">
      <c r="B8" s="39" t="s">
        <v>14</v>
      </c>
      <c r="C8" s="40" t="s">
        <v>0</v>
      </c>
      <c r="D8" s="41" t="s">
        <v>500</v>
      </c>
    </row>
    <row r="9" spans="2:4" ht="32.25" customHeight="1">
      <c r="B9" s="39" t="s">
        <v>16</v>
      </c>
      <c r="C9" s="40" t="s">
        <v>0</v>
      </c>
      <c r="D9" s="41" t="s">
        <v>475</v>
      </c>
    </row>
    <row r="10" spans="2:4" ht="57.75" customHeight="1">
      <c r="B10" s="39" t="s">
        <v>474</v>
      </c>
      <c r="C10" s="40"/>
      <c r="D10" s="41" t="s">
        <v>481</v>
      </c>
    </row>
    <row r="11" spans="2:4" ht="29.25" customHeight="1">
      <c r="B11" s="39" t="s">
        <v>17</v>
      </c>
      <c r="C11" s="40" t="s">
        <v>0</v>
      </c>
      <c r="D11" s="41" t="s">
        <v>476</v>
      </c>
    </row>
    <row r="12" spans="2:4" ht="60">
      <c r="B12" s="39" t="s">
        <v>477</v>
      </c>
      <c r="C12" s="40"/>
      <c r="D12" s="41" t="s">
        <v>482</v>
      </c>
    </row>
    <row r="13" spans="2:4" ht="67.5" customHeight="1">
      <c r="B13" s="39" t="s">
        <v>18</v>
      </c>
      <c r="C13" s="40" t="s">
        <v>0</v>
      </c>
      <c r="D13" s="41" t="s">
        <v>502</v>
      </c>
    </row>
    <row r="14" spans="2:4" ht="27" customHeight="1">
      <c r="B14" s="39" t="s">
        <v>19</v>
      </c>
      <c r="C14" s="40" t="s">
        <v>0</v>
      </c>
      <c r="D14" s="41" t="s">
        <v>483</v>
      </c>
    </row>
    <row r="15" spans="2:4" ht="33.75" customHeight="1">
      <c r="B15" s="39" t="s">
        <v>20</v>
      </c>
      <c r="C15" s="40" t="s">
        <v>0</v>
      </c>
      <c r="D15" s="41" t="s">
        <v>478</v>
      </c>
    </row>
    <row r="16" spans="2:4" ht="82.5" customHeight="1">
      <c r="B16" s="39" t="s">
        <v>36</v>
      </c>
      <c r="C16" s="40" t="s">
        <v>0</v>
      </c>
      <c r="D16" s="41" t="s">
        <v>501</v>
      </c>
    </row>
    <row r="17" spans="2:4" ht="58.5" customHeight="1">
      <c r="B17" s="39" t="s">
        <v>23</v>
      </c>
      <c r="C17" s="40" t="s">
        <v>0</v>
      </c>
      <c r="D17" s="41" t="s">
        <v>503</v>
      </c>
    </row>
    <row r="18" spans="2:4" ht="35.25" customHeight="1">
      <c r="B18" s="39" t="s">
        <v>21</v>
      </c>
      <c r="C18" s="40" t="s">
        <v>0</v>
      </c>
      <c r="D18" s="41" t="s">
        <v>40</v>
      </c>
    </row>
    <row r="19" spans="2:4" ht="27" customHeight="1">
      <c r="B19" s="39" t="s">
        <v>29</v>
      </c>
      <c r="C19" s="40" t="s">
        <v>0</v>
      </c>
      <c r="D19" s="41" t="s">
        <v>479</v>
      </c>
    </row>
    <row r="20" spans="2:4" ht="29.25" customHeight="1">
      <c r="B20" s="39" t="s">
        <v>25</v>
      </c>
      <c r="C20" s="40" t="s">
        <v>0</v>
      </c>
      <c r="D20" s="41" t="s">
        <v>39</v>
      </c>
    </row>
    <row r="21" spans="2:4" ht="67.5" customHeight="1">
      <c r="B21" s="39" t="s">
        <v>38</v>
      </c>
      <c r="C21" s="40" t="s">
        <v>0</v>
      </c>
      <c r="D21" s="41" t="s">
        <v>504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  <rowBreaks count="1" manualBreakCount="1">
    <brk id="2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D21"/>
  <sheetViews>
    <sheetView showGridLines="0" view="pageBreakPreview" zoomScaleSheetLayoutView="100" zoomScalePageLayoutView="0" workbookViewId="0" topLeftCell="A16">
      <selection activeCell="B1" sqref="B1:D21"/>
    </sheetView>
  </sheetViews>
  <sheetFormatPr defaultColWidth="11.421875" defaultRowHeight="15"/>
  <cols>
    <col min="1" max="1" width="3.57421875" style="3" customWidth="1"/>
    <col min="2" max="2" width="40.28125" style="42" customWidth="1"/>
    <col min="3" max="3" width="3.00390625" style="42" customWidth="1"/>
    <col min="4" max="4" width="75.421875" style="42" customWidth="1"/>
    <col min="5" max="16384" width="11.421875" style="3" customWidth="1"/>
  </cols>
  <sheetData>
    <row r="1" spans="2:4" ht="42" customHeight="1">
      <c r="B1" s="39" t="s">
        <v>27</v>
      </c>
      <c r="C1" s="40" t="s">
        <v>0</v>
      </c>
      <c r="D1" s="41" t="s">
        <v>491</v>
      </c>
    </row>
    <row r="2" spans="2:4" ht="30">
      <c r="B2" s="39" t="s">
        <v>28</v>
      </c>
      <c r="C2" s="40" t="s">
        <v>0</v>
      </c>
      <c r="D2" s="41" t="s">
        <v>464</v>
      </c>
    </row>
    <row r="3" spans="2:4" ht="30">
      <c r="B3" s="39" t="s">
        <v>34</v>
      </c>
      <c r="C3" s="40" t="s">
        <v>0</v>
      </c>
      <c r="D3" s="41" t="s">
        <v>472</v>
      </c>
    </row>
    <row r="4" spans="2:4" ht="81" customHeight="1">
      <c r="B4" s="39" t="s">
        <v>24</v>
      </c>
      <c r="C4" s="40" t="s">
        <v>0</v>
      </c>
      <c r="D4" s="41" t="s">
        <v>505</v>
      </c>
    </row>
    <row r="5" spans="2:4" ht="33.75" customHeight="1">
      <c r="B5" s="39" t="s">
        <v>22</v>
      </c>
      <c r="C5" s="40" t="s">
        <v>0</v>
      </c>
      <c r="D5" s="41" t="s">
        <v>473</v>
      </c>
    </row>
    <row r="6" spans="2:4" ht="38.25" customHeight="1">
      <c r="B6" s="39" t="s">
        <v>15</v>
      </c>
      <c r="C6" s="40" t="s">
        <v>0</v>
      </c>
      <c r="D6" s="41" t="s">
        <v>471</v>
      </c>
    </row>
    <row r="7" spans="2:4" ht="60">
      <c r="B7" s="39" t="s">
        <v>13</v>
      </c>
      <c r="C7" s="40" t="s">
        <v>0</v>
      </c>
      <c r="D7" s="41" t="s">
        <v>484</v>
      </c>
    </row>
    <row r="8" spans="2:4" ht="60">
      <c r="B8" s="39" t="s">
        <v>14</v>
      </c>
      <c r="C8" s="40" t="s">
        <v>0</v>
      </c>
      <c r="D8" s="41" t="s">
        <v>506</v>
      </c>
    </row>
    <row r="9" spans="2:4" ht="32.25" customHeight="1">
      <c r="B9" s="39" t="s">
        <v>16</v>
      </c>
      <c r="C9" s="40" t="s">
        <v>0</v>
      </c>
      <c r="D9" s="41" t="s">
        <v>475</v>
      </c>
    </row>
    <row r="10" spans="2:4" ht="57.75" customHeight="1">
      <c r="B10" s="39" t="s">
        <v>474</v>
      </c>
      <c r="C10" s="40"/>
      <c r="D10" s="41" t="s">
        <v>481</v>
      </c>
    </row>
    <row r="11" spans="2:4" ht="29.25" customHeight="1">
      <c r="B11" s="39" t="s">
        <v>17</v>
      </c>
      <c r="C11" s="40" t="s">
        <v>0</v>
      </c>
      <c r="D11" s="41" t="s">
        <v>476</v>
      </c>
    </row>
    <row r="12" spans="2:4" ht="60">
      <c r="B12" s="39" t="s">
        <v>477</v>
      </c>
      <c r="C12" s="40"/>
      <c r="D12" s="41" t="s">
        <v>482</v>
      </c>
    </row>
    <row r="13" spans="2:4" ht="35.25" customHeight="1">
      <c r="B13" s="39" t="s">
        <v>18</v>
      </c>
      <c r="C13" s="40" t="s">
        <v>0</v>
      </c>
      <c r="D13" s="41" t="s">
        <v>507</v>
      </c>
    </row>
    <row r="14" spans="2:4" ht="27" customHeight="1">
      <c r="B14" s="39" t="s">
        <v>19</v>
      </c>
      <c r="C14" s="40" t="s">
        <v>0</v>
      </c>
      <c r="D14" s="41" t="s">
        <v>483</v>
      </c>
    </row>
    <row r="15" spans="2:4" ht="33.75" customHeight="1">
      <c r="B15" s="39" t="s">
        <v>20</v>
      </c>
      <c r="C15" s="40" t="s">
        <v>0</v>
      </c>
      <c r="D15" s="41" t="s">
        <v>478</v>
      </c>
    </row>
    <row r="16" spans="2:4" ht="51" customHeight="1">
      <c r="B16" s="39" t="s">
        <v>36</v>
      </c>
      <c r="C16" s="40" t="s">
        <v>0</v>
      </c>
      <c r="D16" s="41" t="s">
        <v>513</v>
      </c>
    </row>
    <row r="17" spans="2:4" ht="38.25" customHeight="1">
      <c r="B17" s="39" t="s">
        <v>23</v>
      </c>
      <c r="C17" s="40" t="s">
        <v>0</v>
      </c>
      <c r="D17" s="41" t="s">
        <v>508</v>
      </c>
    </row>
    <row r="18" spans="2:4" ht="35.25" customHeight="1">
      <c r="B18" s="39" t="s">
        <v>21</v>
      </c>
      <c r="C18" s="40" t="s">
        <v>0</v>
      </c>
      <c r="D18" s="41" t="s">
        <v>40</v>
      </c>
    </row>
    <row r="19" spans="2:4" ht="27" customHeight="1">
      <c r="B19" s="39" t="s">
        <v>29</v>
      </c>
      <c r="C19" s="40" t="s">
        <v>0</v>
      </c>
      <c r="D19" s="41" t="s">
        <v>479</v>
      </c>
    </row>
    <row r="20" spans="2:4" ht="39" customHeight="1">
      <c r="B20" s="39" t="s">
        <v>25</v>
      </c>
      <c r="C20" s="40" t="s">
        <v>0</v>
      </c>
      <c r="D20" s="41" t="s">
        <v>511</v>
      </c>
    </row>
    <row r="21" spans="2:4" ht="112.5" customHeight="1">
      <c r="B21" s="39" t="s">
        <v>38</v>
      </c>
      <c r="C21" s="40" t="s">
        <v>0</v>
      </c>
      <c r="D21" s="41" t="s">
        <v>509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  <rowBreaks count="1" manualBreakCount="1">
    <brk id="2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D21"/>
  <sheetViews>
    <sheetView showGridLines="0" view="pageBreakPreview" zoomScaleSheetLayoutView="100" zoomScalePageLayoutView="0" workbookViewId="0" topLeftCell="A16">
      <selection activeCell="D19" sqref="D19"/>
    </sheetView>
  </sheetViews>
  <sheetFormatPr defaultColWidth="11.421875" defaultRowHeight="15"/>
  <cols>
    <col min="1" max="1" width="3.57421875" style="3" customWidth="1"/>
    <col min="2" max="2" width="40.28125" style="42" customWidth="1"/>
    <col min="3" max="3" width="3.00390625" style="42" customWidth="1"/>
    <col min="4" max="4" width="75.421875" style="42" customWidth="1"/>
    <col min="5" max="16384" width="11.421875" style="3" customWidth="1"/>
  </cols>
  <sheetData>
    <row r="1" spans="2:4" ht="42" customHeight="1">
      <c r="B1" s="39" t="s">
        <v>27</v>
      </c>
      <c r="C1" s="40" t="s">
        <v>0</v>
      </c>
      <c r="D1" s="41" t="s">
        <v>491</v>
      </c>
    </row>
    <row r="2" spans="2:4" ht="30">
      <c r="B2" s="39" t="s">
        <v>28</v>
      </c>
      <c r="C2" s="40" t="s">
        <v>0</v>
      </c>
      <c r="D2" s="41" t="s">
        <v>464</v>
      </c>
    </row>
    <row r="3" spans="2:4" ht="30">
      <c r="B3" s="39" t="s">
        <v>34</v>
      </c>
      <c r="C3" s="40" t="s">
        <v>0</v>
      </c>
      <c r="D3" s="41" t="s">
        <v>472</v>
      </c>
    </row>
    <row r="4" spans="2:4" ht="41.25" customHeight="1">
      <c r="B4" s="39" t="s">
        <v>24</v>
      </c>
      <c r="C4" s="40" t="s">
        <v>0</v>
      </c>
      <c r="D4" s="41" t="s">
        <v>499</v>
      </c>
    </row>
    <row r="5" spans="2:4" ht="33.75" customHeight="1">
      <c r="B5" s="39" t="s">
        <v>22</v>
      </c>
      <c r="C5" s="40" t="s">
        <v>0</v>
      </c>
      <c r="D5" s="41" t="s">
        <v>473</v>
      </c>
    </row>
    <row r="6" spans="2:4" ht="38.25" customHeight="1">
      <c r="B6" s="39" t="s">
        <v>15</v>
      </c>
      <c r="C6" s="40" t="s">
        <v>0</v>
      </c>
      <c r="D6" s="41" t="s">
        <v>471</v>
      </c>
    </row>
    <row r="7" spans="2:4" ht="60">
      <c r="B7" s="39" t="s">
        <v>13</v>
      </c>
      <c r="C7" s="40" t="s">
        <v>0</v>
      </c>
      <c r="D7" s="41" t="s">
        <v>484</v>
      </c>
    </row>
    <row r="8" spans="2:4" ht="60">
      <c r="B8" s="39" t="s">
        <v>14</v>
      </c>
      <c r="C8" s="40" t="s">
        <v>0</v>
      </c>
      <c r="D8" s="41" t="s">
        <v>506</v>
      </c>
    </row>
    <row r="9" spans="2:4" ht="32.25" customHeight="1">
      <c r="B9" s="39" t="s">
        <v>16</v>
      </c>
      <c r="C9" s="40" t="s">
        <v>0</v>
      </c>
      <c r="D9" s="41" t="s">
        <v>475</v>
      </c>
    </row>
    <row r="10" spans="2:4" ht="57.75" customHeight="1">
      <c r="B10" s="39" t="s">
        <v>474</v>
      </c>
      <c r="C10" s="40"/>
      <c r="D10" s="41" t="s">
        <v>481</v>
      </c>
    </row>
    <row r="11" spans="2:4" ht="29.25" customHeight="1">
      <c r="B11" s="39" t="s">
        <v>17</v>
      </c>
      <c r="C11" s="40" t="s">
        <v>0</v>
      </c>
      <c r="D11" s="41" t="s">
        <v>476</v>
      </c>
    </row>
    <row r="12" spans="2:4" ht="60">
      <c r="B12" s="39" t="s">
        <v>477</v>
      </c>
      <c r="C12" s="40"/>
      <c r="D12" s="41" t="s">
        <v>482</v>
      </c>
    </row>
    <row r="13" spans="2:4" ht="35.25" customHeight="1">
      <c r="B13" s="39" t="s">
        <v>18</v>
      </c>
      <c r="C13" s="40" t="s">
        <v>0</v>
      </c>
      <c r="D13" s="41" t="s">
        <v>507</v>
      </c>
    </row>
    <row r="14" spans="2:4" ht="33" customHeight="1">
      <c r="B14" s="39" t="s">
        <v>19</v>
      </c>
      <c r="C14" s="40" t="s">
        <v>0</v>
      </c>
      <c r="D14" s="41" t="s">
        <v>483</v>
      </c>
    </row>
    <row r="15" spans="2:4" ht="33.75" customHeight="1">
      <c r="B15" s="39" t="s">
        <v>20</v>
      </c>
      <c r="C15" s="40" t="s">
        <v>0</v>
      </c>
      <c r="D15" s="41" t="s">
        <v>478</v>
      </c>
    </row>
    <row r="16" spans="2:4" ht="51" customHeight="1">
      <c r="B16" s="39" t="s">
        <v>36</v>
      </c>
      <c r="C16" s="40" t="s">
        <v>0</v>
      </c>
      <c r="D16" s="41" t="s">
        <v>513</v>
      </c>
    </row>
    <row r="17" spans="2:4" ht="92.25" customHeight="1">
      <c r="B17" s="39" t="s">
        <v>23</v>
      </c>
      <c r="C17" s="40" t="s">
        <v>0</v>
      </c>
      <c r="D17" s="41" t="s">
        <v>530</v>
      </c>
    </row>
    <row r="18" spans="2:4" ht="35.25" customHeight="1">
      <c r="B18" s="39" t="s">
        <v>21</v>
      </c>
      <c r="C18" s="40" t="s">
        <v>0</v>
      </c>
      <c r="D18" s="41" t="s">
        <v>40</v>
      </c>
    </row>
    <row r="19" spans="2:4" ht="27" customHeight="1">
      <c r="B19" s="39" t="s">
        <v>29</v>
      </c>
      <c r="C19" s="40" t="s">
        <v>0</v>
      </c>
      <c r="D19" s="41" t="s">
        <v>479</v>
      </c>
    </row>
    <row r="20" spans="2:4" ht="39" customHeight="1">
      <c r="B20" s="39" t="s">
        <v>25</v>
      </c>
      <c r="C20" s="40" t="s">
        <v>0</v>
      </c>
      <c r="D20" s="41" t="s">
        <v>510</v>
      </c>
    </row>
    <row r="21" spans="2:4" ht="49.5" customHeight="1">
      <c r="B21" s="39" t="s">
        <v>38</v>
      </c>
      <c r="C21" s="40" t="s">
        <v>0</v>
      </c>
      <c r="D21" s="41" t="s">
        <v>496</v>
      </c>
    </row>
  </sheetData>
  <sheetProtection/>
  <printOptions/>
  <pageMargins left="0.7086614173228347" right="0.7086614173228347" top="1.0236220472440944" bottom="0.7480314960629921" header="0.31496062992125984" footer="0.31496062992125984"/>
  <pageSetup horizontalDpi="600" verticalDpi="600" orientation="landscape" scale="59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León</dc:creator>
  <cp:keywords/>
  <dc:description/>
  <cp:lastModifiedBy>Eduardo Diaz Ramirez</cp:lastModifiedBy>
  <cp:lastPrinted>2013-06-21T15:42:03Z</cp:lastPrinted>
  <dcterms:created xsi:type="dcterms:W3CDTF">2009-09-04T16:46:06Z</dcterms:created>
  <dcterms:modified xsi:type="dcterms:W3CDTF">2013-08-07T18:09:26Z</dcterms:modified>
  <cp:category/>
  <cp:version/>
  <cp:contentType/>
  <cp:contentStatus/>
</cp:coreProperties>
</file>