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navarrete\Desktop\Manuel\Listas y Estadisticas\PAGINA WEB SAG\Superficie de especies transgénicas a nivel de región\"/>
    </mc:Choice>
  </mc:AlternateContent>
  <bookViews>
    <workbookView xWindow="0" yWindow="0" windowWidth="21600" windowHeight="9135"/>
  </bookViews>
  <sheets>
    <sheet name="2010-2011" sheetId="4" r:id="rId1"/>
    <sheet name="2011-2012" sheetId="5" r:id="rId2"/>
    <sheet name="2012-2013" sheetId="6" r:id="rId3"/>
    <sheet name="2013-2014" sheetId="10" r:id="rId4"/>
    <sheet name="2014-2015" sheetId="7" r:id="rId5"/>
    <sheet name="2015-2016" sheetId="8" r:id="rId6"/>
    <sheet name="2016-2017" sheetId="2" r:id="rId7"/>
    <sheet name="2017-2018" sheetId="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8" l="1"/>
  <c r="C29" i="8"/>
  <c r="D30" i="7" l="1"/>
  <c r="C30" i="7"/>
  <c r="D30" i="10" l="1"/>
  <c r="C30" i="10"/>
  <c r="C31" i="6" l="1"/>
  <c r="D32" i="5" l="1"/>
  <c r="D33" i="4" l="1"/>
  <c r="D32" i="4"/>
  <c r="D31" i="4"/>
  <c r="D24" i="4"/>
  <c r="D22" i="4"/>
  <c r="D15" i="4"/>
  <c r="D8" i="4"/>
  <c r="D6" i="4"/>
  <c r="D34" i="4" s="1"/>
  <c r="D27" i="3" l="1"/>
  <c r="C27" i="3"/>
  <c r="D29" i="2"/>
  <c r="C29" i="2"/>
</calcChain>
</file>

<file path=xl/sharedStrings.xml><?xml version="1.0" encoding="utf-8"?>
<sst xmlns="http://schemas.openxmlformats.org/spreadsheetml/2006/main" count="298" uniqueCount="40">
  <si>
    <t>Especie</t>
  </si>
  <si>
    <t>Región</t>
  </si>
  <si>
    <t>Metropolitana</t>
  </si>
  <si>
    <t>Araucanía</t>
  </si>
  <si>
    <t>MAÍZ</t>
  </si>
  <si>
    <t>Arica y Parinacota</t>
  </si>
  <si>
    <t>Maule</t>
  </si>
  <si>
    <t>O´Higgins</t>
  </si>
  <si>
    <t>Valparaíso</t>
  </si>
  <si>
    <t>RAPS</t>
  </si>
  <si>
    <t>Bío Bío</t>
  </si>
  <si>
    <t>SOYA</t>
  </si>
  <si>
    <t>TOMATE</t>
  </si>
  <si>
    <t>ALGODÓN</t>
  </si>
  <si>
    <t>BRASSICA JUNCEA</t>
  </si>
  <si>
    <t>TABACO</t>
  </si>
  <si>
    <t>VID (OGM)</t>
  </si>
  <si>
    <t>Total Há por Región</t>
  </si>
  <si>
    <t>Total Há por Especie</t>
  </si>
  <si>
    <t>TOTAL GENERAL</t>
  </si>
  <si>
    <t>Superficie de especies transgénicas temporada 2010-2011 (há)</t>
  </si>
  <si>
    <t>Total  por Región</t>
  </si>
  <si>
    <t>Total por Especie</t>
  </si>
  <si>
    <t>CARTAMO</t>
  </si>
  <si>
    <t>Los Ríos</t>
  </si>
  <si>
    <t>REMOLACHA</t>
  </si>
  <si>
    <t>TRIGO HARINERO</t>
  </si>
  <si>
    <t>ZAPALLO</t>
  </si>
  <si>
    <t>Total general</t>
  </si>
  <si>
    <t>Superficie de especies transgénicas temporada 2011-2012 (há)</t>
  </si>
  <si>
    <t>Superficie de especies transgénicas temporada 2012-2013 (há)</t>
  </si>
  <si>
    <t>MOSTAZA PARDA</t>
  </si>
  <si>
    <t>Superficie de especies transgénicas temporada 2013-2014 (há)</t>
  </si>
  <si>
    <t>ARROZ</t>
  </si>
  <si>
    <t>Superficie de especies transgénicas temporada 2014-2015 (há)</t>
  </si>
  <si>
    <t>Superficie de especies transgénicas temporada 2015-2016 (há)</t>
  </si>
  <si>
    <t>CÍTRICOS</t>
  </si>
  <si>
    <t>Atacama</t>
  </si>
  <si>
    <t>Superficie de especies transgénicas temporada 2016-2017 (há)</t>
  </si>
  <si>
    <t>Superficie de especies transgénicas temporada 2017-2018 (há)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</si>
</sst>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A240"/>
      <name val="Arial"/>
      <family val="2"/>
    </font>
    <font>
      <b/>
      <sz val="11"/>
      <color theme="0"/>
      <name val="Times"/>
      <family val="1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Times"/>
      <family val="1"/>
    </font>
    <font>
      <b/>
      <u/>
      <sz val="14"/>
      <name val="Arial"/>
      <family val="2"/>
    </font>
    <font>
      <b/>
      <u/>
      <sz val="14"/>
      <name val="Times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indent="1"/>
    </xf>
    <xf numFmtId="4" fontId="0" fillId="0" borderId="2" xfId="0" applyNumberFormat="1" applyBorder="1"/>
    <xf numFmtId="0" fontId="0" fillId="0" borderId="1" xfId="0" applyBorder="1" applyAlignment="1">
      <alignment horizontal="left" indent="1"/>
    </xf>
    <xf numFmtId="4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4" fontId="3" fillId="5" borderId="12" xfId="0" applyNumberFormat="1" applyFont="1" applyFill="1" applyBorder="1"/>
    <xf numFmtId="4" fontId="3" fillId="4" borderId="13" xfId="0" applyNumberFormat="1" applyFont="1" applyFill="1" applyBorder="1"/>
    <xf numFmtId="4" fontId="1" fillId="0" borderId="10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 indent="1"/>
    </xf>
    <xf numFmtId="4" fontId="0" fillId="0" borderId="26" xfId="0" applyNumberFormat="1" applyBorder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indent="1"/>
    </xf>
    <xf numFmtId="4" fontId="0" fillId="0" borderId="12" xfId="0" applyNumberFormat="1" applyBorder="1"/>
    <xf numFmtId="4" fontId="1" fillId="0" borderId="2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4" borderId="2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4" borderId="12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0" fillId="0" borderId="15" xfId="0" applyBorder="1" applyAlignment="1">
      <alignment horizontal="left" indent="1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15" xfId="0" applyNumberFormat="1" applyFont="1" applyBorder="1" applyAlignment="1"/>
    <xf numFmtId="2" fontId="0" fillId="0" borderId="26" xfId="0" applyNumberFormat="1" applyFont="1" applyBorder="1" applyAlignment="1"/>
    <xf numFmtId="2" fontId="0" fillId="0" borderId="1" xfId="0" applyNumberFormat="1" applyFont="1" applyBorder="1" applyAlignment="1"/>
    <xf numFmtId="2" fontId="0" fillId="0" borderId="1" xfId="0" applyNumberFormat="1" applyFont="1" applyBorder="1"/>
    <xf numFmtId="2" fontId="0" fillId="0" borderId="12" xfId="0" applyNumberFormat="1" applyFont="1" applyBorder="1"/>
    <xf numFmtId="2" fontId="0" fillId="0" borderId="26" xfId="0" applyNumberFormat="1" applyFont="1" applyBorder="1"/>
    <xf numFmtId="2" fontId="0" fillId="2" borderId="2" xfId="0" applyNumberFormat="1" applyFont="1" applyFill="1" applyBorder="1" applyAlignment="1">
      <alignment horizontal="right"/>
    </xf>
    <xf numFmtId="2" fontId="0" fillId="2" borderId="12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>
      <alignment horizontal="right"/>
    </xf>
    <xf numFmtId="2" fontId="1" fillId="3" borderId="20" xfId="0" applyNumberFormat="1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right"/>
    </xf>
    <xf numFmtId="2" fontId="1" fillId="3" borderId="27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horizontal="right"/>
    </xf>
    <xf numFmtId="2" fontId="1" fillId="3" borderId="13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2" fontId="9" fillId="4" borderId="1" xfId="0" applyNumberFormat="1" applyFont="1" applyFill="1" applyBorder="1"/>
    <xf numFmtId="2" fontId="0" fillId="2" borderId="15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>
      <alignment horizontal="right" vertical="center"/>
    </xf>
    <xf numFmtId="2" fontId="0" fillId="2" borderId="26" xfId="0" applyNumberFormat="1" applyFont="1" applyFill="1" applyBorder="1" applyAlignment="1">
      <alignment horizontal="right"/>
    </xf>
    <xf numFmtId="2" fontId="1" fillId="3" borderId="20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right" vertical="center"/>
    </xf>
    <xf numFmtId="2" fontId="1" fillId="3" borderId="27" xfId="0" applyNumberFormat="1" applyFont="1" applyFill="1" applyBorder="1" applyAlignment="1">
      <alignment horizontal="right" vertical="center"/>
    </xf>
    <xf numFmtId="2" fontId="1" fillId="3" borderId="29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13" xfId="0" applyNumberFormat="1" applyFont="1" applyFill="1" applyBorder="1" applyAlignment="1">
      <alignment horizontal="right" vertical="center"/>
    </xf>
    <xf numFmtId="2" fontId="1" fillId="3" borderId="10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0" fillId="2" borderId="1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 vertical="center"/>
    </xf>
    <xf numFmtId="2" fontId="9" fillId="4" borderId="12" xfId="0" applyNumberFormat="1" applyFont="1" applyFill="1" applyBorder="1"/>
    <xf numFmtId="2" fontId="6" fillId="4" borderId="13" xfId="0" applyNumberFormat="1" applyFont="1" applyFill="1" applyBorder="1" applyAlignment="1">
      <alignment horizontal="right"/>
    </xf>
    <xf numFmtId="2" fontId="0" fillId="0" borderId="15" xfId="0" applyNumberFormat="1" applyBorder="1"/>
    <xf numFmtId="2" fontId="1" fillId="0" borderId="16" xfId="0" applyNumberFormat="1" applyFont="1" applyBorder="1" applyAlignment="1">
      <alignment horizontal="center" vertical="center"/>
    </xf>
    <xf numFmtId="2" fontId="0" fillId="0" borderId="26" xfId="0" applyNumberFormat="1" applyBorder="1"/>
    <xf numFmtId="2" fontId="1" fillId="0" borderId="20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1" fillId="0" borderId="4" xfId="0" applyNumberFormat="1" applyFont="1" applyBorder="1" applyAlignment="1">
      <alignment horizontal="center" vertical="center"/>
    </xf>
    <xf numFmtId="2" fontId="0" fillId="0" borderId="12" xfId="0" applyNumberFormat="1" applyBorder="1"/>
    <xf numFmtId="2" fontId="1" fillId="0" borderId="27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1" fillId="0" borderId="10" xfId="0" applyNumberFormat="1" applyFont="1" applyBorder="1" applyAlignment="1">
      <alignment horizontal="center" vertical="center"/>
    </xf>
    <xf numFmtId="2" fontId="4" fillId="4" borderId="12" xfId="0" applyNumberFormat="1" applyFont="1" applyFill="1" applyBorder="1"/>
    <xf numFmtId="2" fontId="4" fillId="4" borderId="13" xfId="0" applyNumberFormat="1" applyFont="1" applyFill="1" applyBorder="1"/>
    <xf numFmtId="2" fontId="1" fillId="0" borderId="6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3" fillId="4" borderId="12" xfId="0" applyNumberFormat="1" applyFont="1" applyFill="1" applyBorder="1"/>
    <xf numFmtId="2" fontId="3" fillId="5" borderId="13" xfId="0" applyNumberFormat="1" applyFont="1" applyFill="1" applyBorder="1"/>
    <xf numFmtId="2" fontId="7" fillId="5" borderId="12" xfId="0" applyNumberFormat="1" applyFont="1" applyFill="1" applyBorder="1"/>
    <xf numFmtId="2" fontId="7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G8" sqref="G8"/>
    </sheetView>
  </sheetViews>
  <sheetFormatPr baseColWidth="10" defaultRowHeight="15" x14ac:dyDescent="0.25"/>
  <cols>
    <col min="1" max="1" width="20.140625" customWidth="1"/>
    <col min="2" max="2" width="18" bestFit="1" customWidth="1"/>
    <col min="3" max="3" width="17.7109375" bestFit="1" customWidth="1"/>
    <col min="4" max="4" width="17.5703125" bestFit="1" customWidth="1"/>
  </cols>
  <sheetData>
    <row r="2" spans="1:4" ht="18" x14ac:dyDescent="0.25">
      <c r="A2" s="27" t="s">
        <v>20</v>
      </c>
    </row>
    <row r="3" spans="1:4" ht="18" x14ac:dyDescent="0.25">
      <c r="A3" s="26"/>
    </row>
    <row r="4" spans="1:4" ht="15.75" thickBot="1" x14ac:dyDescent="0.3"/>
    <row r="5" spans="1:4" ht="15.75" thickBot="1" x14ac:dyDescent="0.3">
      <c r="A5" s="8" t="s">
        <v>0</v>
      </c>
      <c r="B5" s="9" t="s">
        <v>1</v>
      </c>
      <c r="C5" s="10" t="s">
        <v>21</v>
      </c>
      <c r="D5" s="11" t="s">
        <v>22</v>
      </c>
    </row>
    <row r="6" spans="1:4" x14ac:dyDescent="0.25">
      <c r="A6" s="37" t="s">
        <v>23</v>
      </c>
      <c r="B6" s="38" t="s">
        <v>10</v>
      </c>
      <c r="C6" s="39">
        <v>6</v>
      </c>
      <c r="D6" s="30">
        <f>SUM(C6:C7)</f>
        <v>15</v>
      </c>
    </row>
    <row r="7" spans="1:4" ht="15.75" thickBot="1" x14ac:dyDescent="0.3">
      <c r="A7" s="40"/>
      <c r="B7" s="41" t="s">
        <v>2</v>
      </c>
      <c r="C7" s="42">
        <v>9</v>
      </c>
      <c r="D7" s="43"/>
    </row>
    <row r="8" spans="1:4" x14ac:dyDescent="0.25">
      <c r="A8" s="37" t="s">
        <v>4</v>
      </c>
      <c r="B8" s="38" t="s">
        <v>3</v>
      </c>
      <c r="C8" s="39">
        <v>1</v>
      </c>
      <c r="D8" s="30">
        <f>SUM(C8:C14)</f>
        <v>13662.559999999998</v>
      </c>
    </row>
    <row r="9" spans="1:4" x14ac:dyDescent="0.25">
      <c r="A9" s="28"/>
      <c r="B9" s="15" t="s">
        <v>8</v>
      </c>
      <c r="C9" s="16">
        <v>138.15</v>
      </c>
      <c r="D9" s="29"/>
    </row>
    <row r="10" spans="1:4" x14ac:dyDescent="0.25">
      <c r="A10" s="28"/>
      <c r="B10" s="15" t="s">
        <v>7</v>
      </c>
      <c r="C10" s="16">
        <v>5474.84</v>
      </c>
      <c r="D10" s="29"/>
    </row>
    <row r="11" spans="1:4" x14ac:dyDescent="0.25">
      <c r="A11" s="28"/>
      <c r="B11" s="15" t="s">
        <v>6</v>
      </c>
      <c r="C11" s="16">
        <v>5505.72</v>
      </c>
      <c r="D11" s="29"/>
    </row>
    <row r="12" spans="1:4" x14ac:dyDescent="0.25">
      <c r="A12" s="28"/>
      <c r="B12" s="15" t="s">
        <v>2</v>
      </c>
      <c r="C12" s="16">
        <v>2471.83</v>
      </c>
      <c r="D12" s="29"/>
    </row>
    <row r="13" spans="1:4" x14ac:dyDescent="0.25">
      <c r="A13" s="28"/>
      <c r="B13" s="15" t="s">
        <v>24</v>
      </c>
      <c r="C13" s="16">
        <v>0.3</v>
      </c>
      <c r="D13" s="29"/>
    </row>
    <row r="14" spans="1:4" ht="15.75" thickBot="1" x14ac:dyDescent="0.3">
      <c r="A14" s="40"/>
      <c r="B14" s="41" t="s">
        <v>5</v>
      </c>
      <c r="C14" s="42">
        <v>70.72</v>
      </c>
      <c r="D14" s="43"/>
    </row>
    <row r="15" spans="1:4" x14ac:dyDescent="0.25">
      <c r="A15" s="37" t="s">
        <v>9</v>
      </c>
      <c r="B15" s="38" t="s">
        <v>3</v>
      </c>
      <c r="C15" s="39">
        <v>1075.01</v>
      </c>
      <c r="D15" s="30">
        <f>SUM(C15:C21)</f>
        <v>2648.74</v>
      </c>
    </row>
    <row r="16" spans="1:4" x14ac:dyDescent="0.25">
      <c r="A16" s="28"/>
      <c r="B16" s="15" t="s">
        <v>7</v>
      </c>
      <c r="C16" s="16">
        <v>2.98</v>
      </c>
      <c r="D16" s="29"/>
    </row>
    <row r="17" spans="1:4" x14ac:dyDescent="0.25">
      <c r="A17" s="28"/>
      <c r="B17" s="15" t="s">
        <v>6</v>
      </c>
      <c r="C17" s="16">
        <v>73.7</v>
      </c>
      <c r="D17" s="29"/>
    </row>
    <row r="18" spans="1:4" x14ac:dyDescent="0.25">
      <c r="A18" s="28"/>
      <c r="B18" s="15" t="s">
        <v>10</v>
      </c>
      <c r="C18" s="16">
        <v>1399.1</v>
      </c>
      <c r="D18" s="29"/>
    </row>
    <row r="19" spans="1:4" x14ac:dyDescent="0.25">
      <c r="A19" s="28"/>
      <c r="B19" s="15" t="s">
        <v>2</v>
      </c>
      <c r="C19" s="16">
        <v>25.16</v>
      </c>
      <c r="D19" s="29"/>
    </row>
    <row r="20" spans="1:4" x14ac:dyDescent="0.25">
      <c r="A20" s="28"/>
      <c r="B20" s="15" t="s">
        <v>24</v>
      </c>
      <c r="C20" s="16">
        <v>71.5</v>
      </c>
      <c r="D20" s="29"/>
    </row>
    <row r="21" spans="1:4" ht="15.75" thickBot="1" x14ac:dyDescent="0.3">
      <c r="A21" s="40"/>
      <c r="B21" s="41" t="s">
        <v>5</v>
      </c>
      <c r="C21" s="42">
        <v>1.29</v>
      </c>
      <c r="D21" s="43"/>
    </row>
    <row r="22" spans="1:4" x14ac:dyDescent="0.25">
      <c r="A22" s="37" t="s">
        <v>25</v>
      </c>
      <c r="B22" s="38" t="s">
        <v>10</v>
      </c>
      <c r="C22" s="39">
        <v>0.13</v>
      </c>
      <c r="D22" s="30">
        <f>SUM(C22:C23)</f>
        <v>5.13</v>
      </c>
    </row>
    <row r="23" spans="1:4" ht="15.75" thickBot="1" x14ac:dyDescent="0.3">
      <c r="A23" s="40"/>
      <c r="B23" s="41" t="s">
        <v>2</v>
      </c>
      <c r="C23" s="42">
        <v>5</v>
      </c>
      <c r="D23" s="43"/>
    </row>
    <row r="24" spans="1:4" x14ac:dyDescent="0.25">
      <c r="A24" s="37" t="s">
        <v>11</v>
      </c>
      <c r="B24" s="38" t="s">
        <v>3</v>
      </c>
      <c r="C24" s="39">
        <v>65.5</v>
      </c>
      <c r="D24" s="30">
        <f>SUM(C24:C30)</f>
        <v>3628.22</v>
      </c>
    </row>
    <row r="25" spans="1:4" x14ac:dyDescent="0.25">
      <c r="A25" s="28"/>
      <c r="B25" s="15" t="s">
        <v>8</v>
      </c>
      <c r="C25" s="16">
        <v>16.37</v>
      </c>
      <c r="D25" s="29"/>
    </row>
    <row r="26" spans="1:4" x14ac:dyDescent="0.25">
      <c r="A26" s="28"/>
      <c r="B26" s="15" t="s">
        <v>7</v>
      </c>
      <c r="C26" s="16">
        <v>1273.22</v>
      </c>
      <c r="D26" s="29"/>
    </row>
    <row r="27" spans="1:4" x14ac:dyDescent="0.25">
      <c r="A27" s="28"/>
      <c r="B27" s="15" t="s">
        <v>6</v>
      </c>
      <c r="C27" s="16">
        <v>1412.53</v>
      </c>
      <c r="D27" s="29"/>
    </row>
    <row r="28" spans="1:4" x14ac:dyDescent="0.25">
      <c r="A28" s="28"/>
      <c r="B28" s="15" t="s">
        <v>10</v>
      </c>
      <c r="C28" s="16">
        <v>650.79999999999995</v>
      </c>
      <c r="D28" s="29"/>
    </row>
    <row r="29" spans="1:4" x14ac:dyDescent="0.25">
      <c r="A29" s="28"/>
      <c r="B29" s="15" t="s">
        <v>2</v>
      </c>
      <c r="C29" s="16">
        <v>209.56</v>
      </c>
      <c r="D29" s="29"/>
    </row>
    <row r="30" spans="1:4" ht="15.75" thickBot="1" x14ac:dyDescent="0.3">
      <c r="A30" s="40"/>
      <c r="B30" s="41" t="s">
        <v>5</v>
      </c>
      <c r="C30" s="42">
        <v>0.24</v>
      </c>
      <c r="D30" s="43"/>
    </row>
    <row r="31" spans="1:4" x14ac:dyDescent="0.25">
      <c r="A31" s="12" t="s">
        <v>12</v>
      </c>
      <c r="B31" s="13" t="s">
        <v>8</v>
      </c>
      <c r="C31" s="14">
        <v>0.3</v>
      </c>
      <c r="D31" s="20">
        <f>SUM(C31)</f>
        <v>0.3</v>
      </c>
    </row>
    <row r="32" spans="1:4" x14ac:dyDescent="0.25">
      <c r="A32" s="17" t="s">
        <v>26</v>
      </c>
      <c r="B32" s="15" t="s">
        <v>3</v>
      </c>
      <c r="C32" s="16">
        <v>0.05</v>
      </c>
      <c r="D32" s="21">
        <f>SUM(C32)</f>
        <v>0.05</v>
      </c>
    </row>
    <row r="33" spans="1:4" x14ac:dyDescent="0.25">
      <c r="A33" s="17" t="s">
        <v>27</v>
      </c>
      <c r="B33" s="15" t="s">
        <v>2</v>
      </c>
      <c r="C33" s="16">
        <v>1</v>
      </c>
      <c r="D33" s="21">
        <f>SUM(C33)</f>
        <v>1</v>
      </c>
    </row>
    <row r="34" spans="1:4" ht="15.75" thickBot="1" x14ac:dyDescent="0.3">
      <c r="A34" s="35" t="s">
        <v>28</v>
      </c>
      <c r="B34" s="36"/>
      <c r="C34" s="18">
        <v>19961</v>
      </c>
      <c r="D34" s="19">
        <f>SUM(D6:D33)</f>
        <v>19960.999999999996</v>
      </c>
    </row>
  </sheetData>
  <mergeCells count="11">
    <mergeCell ref="A34:B34"/>
    <mergeCell ref="D24:D30"/>
    <mergeCell ref="D22:D23"/>
    <mergeCell ref="D15:D21"/>
    <mergeCell ref="D8:D14"/>
    <mergeCell ref="D6:D7"/>
    <mergeCell ref="A6:A7"/>
    <mergeCell ref="A8:A14"/>
    <mergeCell ref="A15:A21"/>
    <mergeCell ref="A22:A23"/>
    <mergeCell ref="A24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C6" sqref="C6:D32"/>
    </sheetView>
  </sheetViews>
  <sheetFormatPr baseColWidth="10" defaultRowHeight="15" x14ac:dyDescent="0.25"/>
  <cols>
    <col min="2" max="2" width="16.7109375" style="49" bestFit="1" customWidth="1"/>
    <col min="3" max="3" width="17.7109375" bestFit="1" customWidth="1"/>
    <col min="4" max="4" width="17.5703125" bestFit="1" customWidth="1"/>
  </cols>
  <sheetData>
    <row r="2" spans="1:4" ht="18" x14ac:dyDescent="0.25">
      <c r="A2" s="27" t="s">
        <v>29</v>
      </c>
    </row>
    <row r="4" spans="1:4" ht="15.75" thickBot="1" x14ac:dyDescent="0.3"/>
    <row r="5" spans="1:4" ht="15.75" thickBot="1" x14ac:dyDescent="0.3">
      <c r="A5" s="22" t="s">
        <v>0</v>
      </c>
      <c r="B5" s="50" t="s">
        <v>1</v>
      </c>
      <c r="C5" s="24" t="s">
        <v>21</v>
      </c>
      <c r="D5" s="25" t="s">
        <v>22</v>
      </c>
    </row>
    <row r="6" spans="1:4" ht="15.75" thickBot="1" x14ac:dyDescent="0.3">
      <c r="A6" s="46" t="s">
        <v>23</v>
      </c>
      <c r="B6" s="51" t="s">
        <v>2</v>
      </c>
      <c r="C6" s="120">
        <v>0.25</v>
      </c>
      <c r="D6" s="121">
        <v>0.25</v>
      </c>
    </row>
    <row r="7" spans="1:4" x14ac:dyDescent="0.25">
      <c r="A7" s="47" t="s">
        <v>4</v>
      </c>
      <c r="B7" s="52" t="s">
        <v>3</v>
      </c>
      <c r="C7" s="122">
        <v>1.1000000000000001</v>
      </c>
      <c r="D7" s="123">
        <v>25194.7</v>
      </c>
    </row>
    <row r="8" spans="1:4" x14ac:dyDescent="0.25">
      <c r="A8" s="44"/>
      <c r="B8" s="53" t="s">
        <v>8</v>
      </c>
      <c r="C8" s="124">
        <v>121.33</v>
      </c>
      <c r="D8" s="125"/>
    </row>
    <row r="9" spans="1:4" x14ac:dyDescent="0.25">
      <c r="A9" s="44"/>
      <c r="B9" s="53" t="s">
        <v>7</v>
      </c>
      <c r="C9" s="124">
        <v>7529.9</v>
      </c>
      <c r="D9" s="125"/>
    </row>
    <row r="10" spans="1:4" x14ac:dyDescent="0.25">
      <c r="A10" s="44"/>
      <c r="B10" s="53" t="s">
        <v>6</v>
      </c>
      <c r="C10" s="124">
        <v>14071.79</v>
      </c>
      <c r="D10" s="125"/>
    </row>
    <row r="11" spans="1:4" x14ac:dyDescent="0.25">
      <c r="A11" s="44"/>
      <c r="B11" s="53" t="s">
        <v>10</v>
      </c>
      <c r="C11" s="124">
        <v>389.82</v>
      </c>
      <c r="D11" s="125"/>
    </row>
    <row r="12" spans="1:4" x14ac:dyDescent="0.25">
      <c r="A12" s="44"/>
      <c r="B12" s="53" t="s">
        <v>2</v>
      </c>
      <c r="C12" s="124">
        <v>3020.54</v>
      </c>
      <c r="D12" s="125"/>
    </row>
    <row r="13" spans="1:4" x14ac:dyDescent="0.25">
      <c r="A13" s="44"/>
      <c r="B13" s="53" t="s">
        <v>24</v>
      </c>
      <c r="C13" s="124">
        <v>0.36</v>
      </c>
      <c r="D13" s="125"/>
    </row>
    <row r="14" spans="1:4" ht="15.75" thickBot="1" x14ac:dyDescent="0.3">
      <c r="A14" s="48"/>
      <c r="B14" s="54" t="s">
        <v>5</v>
      </c>
      <c r="C14" s="126">
        <v>59.86</v>
      </c>
      <c r="D14" s="127"/>
    </row>
    <row r="15" spans="1:4" x14ac:dyDescent="0.25">
      <c r="A15" s="47" t="s">
        <v>9</v>
      </c>
      <c r="B15" s="52" t="s">
        <v>3</v>
      </c>
      <c r="C15" s="122">
        <v>1330.37</v>
      </c>
      <c r="D15" s="123">
        <v>4088.52</v>
      </c>
    </row>
    <row r="16" spans="1:4" x14ac:dyDescent="0.25">
      <c r="A16" s="44"/>
      <c r="B16" s="53" t="s">
        <v>7</v>
      </c>
      <c r="C16" s="124">
        <v>10.47</v>
      </c>
      <c r="D16" s="125"/>
    </row>
    <row r="17" spans="1:4" x14ac:dyDescent="0.25">
      <c r="A17" s="44"/>
      <c r="B17" s="53" t="s">
        <v>6</v>
      </c>
      <c r="C17" s="124">
        <v>376.1</v>
      </c>
      <c r="D17" s="125"/>
    </row>
    <row r="18" spans="1:4" x14ac:dyDescent="0.25">
      <c r="A18" s="44"/>
      <c r="B18" s="53" t="s">
        <v>10</v>
      </c>
      <c r="C18" s="124">
        <v>2342.5300000000002</v>
      </c>
      <c r="D18" s="125"/>
    </row>
    <row r="19" spans="1:4" x14ac:dyDescent="0.25">
      <c r="A19" s="44"/>
      <c r="B19" s="53" t="s">
        <v>2</v>
      </c>
      <c r="C19" s="124">
        <v>26.02</v>
      </c>
      <c r="D19" s="125"/>
    </row>
    <row r="20" spans="1:4" x14ac:dyDescent="0.25">
      <c r="A20" s="44"/>
      <c r="B20" s="53" t="s">
        <v>24</v>
      </c>
      <c r="C20" s="124">
        <v>1</v>
      </c>
      <c r="D20" s="125"/>
    </row>
    <row r="21" spans="1:4" ht="15.75" thickBot="1" x14ac:dyDescent="0.3">
      <c r="A21" s="48"/>
      <c r="B21" s="54" t="s">
        <v>5</v>
      </c>
      <c r="C21" s="126">
        <v>2.0299999999999998</v>
      </c>
      <c r="D21" s="127"/>
    </row>
    <row r="22" spans="1:4" ht="15.75" thickBot="1" x14ac:dyDescent="0.3">
      <c r="A22" s="46" t="s">
        <v>25</v>
      </c>
      <c r="B22" s="51" t="s">
        <v>10</v>
      </c>
      <c r="C22" s="120">
        <v>0.19</v>
      </c>
      <c r="D22" s="121">
        <v>0.19</v>
      </c>
    </row>
    <row r="23" spans="1:4" x14ac:dyDescent="0.25">
      <c r="A23" s="47" t="s">
        <v>11</v>
      </c>
      <c r="B23" s="52" t="s">
        <v>3</v>
      </c>
      <c r="C23" s="122">
        <v>0.1</v>
      </c>
      <c r="D23" s="123">
        <v>2231.9299999999998</v>
      </c>
    </row>
    <row r="24" spans="1:4" x14ac:dyDescent="0.25">
      <c r="A24" s="44"/>
      <c r="B24" s="53" t="s">
        <v>8</v>
      </c>
      <c r="C24" s="124">
        <v>13.17</v>
      </c>
      <c r="D24" s="125"/>
    </row>
    <row r="25" spans="1:4" x14ac:dyDescent="0.25">
      <c r="A25" s="44"/>
      <c r="B25" s="53" t="s">
        <v>7</v>
      </c>
      <c r="C25" s="124">
        <v>750.87</v>
      </c>
      <c r="D25" s="125"/>
    </row>
    <row r="26" spans="1:4" x14ac:dyDescent="0.25">
      <c r="A26" s="44"/>
      <c r="B26" s="53" t="s">
        <v>6</v>
      </c>
      <c r="C26" s="124">
        <v>979.96</v>
      </c>
      <c r="D26" s="125"/>
    </row>
    <row r="27" spans="1:4" x14ac:dyDescent="0.25">
      <c r="A27" s="44"/>
      <c r="B27" s="53" t="s">
        <v>10</v>
      </c>
      <c r="C27" s="124">
        <v>317.70999999999998</v>
      </c>
      <c r="D27" s="125"/>
    </row>
    <row r="28" spans="1:4" x14ac:dyDescent="0.25">
      <c r="A28" s="44"/>
      <c r="B28" s="53" t="s">
        <v>2</v>
      </c>
      <c r="C28" s="124">
        <v>169.53</v>
      </c>
      <c r="D28" s="125"/>
    </row>
    <row r="29" spans="1:4" ht="15.75" thickBot="1" x14ac:dyDescent="0.3">
      <c r="A29" s="48"/>
      <c r="B29" s="54" t="s">
        <v>5</v>
      </c>
      <c r="C29" s="126">
        <v>0.59</v>
      </c>
      <c r="D29" s="127"/>
    </row>
    <row r="30" spans="1:4" x14ac:dyDescent="0.25">
      <c r="A30" s="12" t="s">
        <v>12</v>
      </c>
      <c r="B30" s="55" t="s">
        <v>8</v>
      </c>
      <c r="C30" s="128">
        <v>0.15</v>
      </c>
      <c r="D30" s="129">
        <v>0.15</v>
      </c>
    </row>
    <row r="31" spans="1:4" x14ac:dyDescent="0.25">
      <c r="A31" s="17" t="s">
        <v>27</v>
      </c>
      <c r="B31" s="53" t="s">
        <v>7</v>
      </c>
      <c r="C31" s="124">
        <v>0.8</v>
      </c>
      <c r="D31" s="132">
        <v>0.8</v>
      </c>
    </row>
    <row r="32" spans="1:4" ht="16.5" thickBot="1" x14ac:dyDescent="0.3">
      <c r="A32" s="45" t="s">
        <v>28</v>
      </c>
      <c r="B32" s="56"/>
      <c r="C32" s="138">
        <v>31516.54</v>
      </c>
      <c r="D32" s="139">
        <f>SUM(D6:D31)</f>
        <v>31516.54</v>
      </c>
    </row>
  </sheetData>
  <mergeCells count="6">
    <mergeCell ref="A7:A14"/>
    <mergeCell ref="D7:D14"/>
    <mergeCell ref="A15:A21"/>
    <mergeCell ref="D15:D21"/>
    <mergeCell ref="A23:A29"/>
    <mergeCell ref="D23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workbookViewId="0">
      <selection activeCell="C6" sqref="C6:D31"/>
    </sheetView>
  </sheetViews>
  <sheetFormatPr baseColWidth="10" defaultRowHeight="15" x14ac:dyDescent="0.25"/>
  <cols>
    <col min="1" max="1" width="19.7109375" customWidth="1"/>
    <col min="2" max="2" width="18" bestFit="1" customWidth="1"/>
    <col min="3" max="3" width="17.7109375" bestFit="1" customWidth="1"/>
    <col min="4" max="4" width="17.5703125" bestFit="1" customWidth="1"/>
  </cols>
  <sheetData>
    <row r="2" spans="1:4" ht="18" x14ac:dyDescent="0.25">
      <c r="A2" s="27" t="s">
        <v>30</v>
      </c>
      <c r="B2" s="7"/>
    </row>
    <row r="3" spans="1:4" ht="18" x14ac:dyDescent="0.25">
      <c r="A3" s="26"/>
      <c r="B3" s="7"/>
    </row>
    <row r="4" spans="1:4" ht="15.75" thickBot="1" x14ac:dyDescent="0.3"/>
    <row r="5" spans="1:4" ht="15.75" thickBot="1" x14ac:dyDescent="0.3">
      <c r="A5" s="22" t="s">
        <v>0</v>
      </c>
      <c r="B5" s="23" t="s">
        <v>1</v>
      </c>
      <c r="C5" s="24" t="s">
        <v>21</v>
      </c>
      <c r="D5" s="25" t="s">
        <v>22</v>
      </c>
    </row>
    <row r="6" spans="1:4" x14ac:dyDescent="0.25">
      <c r="A6" s="37" t="s">
        <v>4</v>
      </c>
      <c r="B6" s="38" t="s">
        <v>3</v>
      </c>
      <c r="C6" s="122">
        <v>0.72</v>
      </c>
      <c r="D6" s="133">
        <v>29576.09</v>
      </c>
    </row>
    <row r="7" spans="1:4" x14ac:dyDescent="0.25">
      <c r="A7" s="28"/>
      <c r="B7" s="15" t="s">
        <v>8</v>
      </c>
      <c r="C7" s="124">
        <v>114.92</v>
      </c>
      <c r="D7" s="134"/>
    </row>
    <row r="8" spans="1:4" x14ac:dyDescent="0.25">
      <c r="A8" s="28"/>
      <c r="B8" s="15" t="s">
        <v>7</v>
      </c>
      <c r="C8" s="124">
        <v>8089.12</v>
      </c>
      <c r="D8" s="134"/>
    </row>
    <row r="9" spans="1:4" x14ac:dyDescent="0.25">
      <c r="A9" s="28"/>
      <c r="B9" s="15" t="s">
        <v>6</v>
      </c>
      <c r="C9" s="124">
        <v>16976.439999999999</v>
      </c>
      <c r="D9" s="134"/>
    </row>
    <row r="10" spans="1:4" x14ac:dyDescent="0.25">
      <c r="A10" s="28"/>
      <c r="B10" s="15" t="s">
        <v>10</v>
      </c>
      <c r="C10" s="124">
        <v>606.62</v>
      </c>
      <c r="D10" s="134"/>
    </row>
    <row r="11" spans="1:4" x14ac:dyDescent="0.25">
      <c r="A11" s="28"/>
      <c r="B11" s="15" t="s">
        <v>2</v>
      </c>
      <c r="C11" s="124">
        <v>3736.52</v>
      </c>
      <c r="D11" s="134"/>
    </row>
    <row r="12" spans="1:4" x14ac:dyDescent="0.25">
      <c r="A12" s="28"/>
      <c r="B12" s="15" t="s">
        <v>24</v>
      </c>
      <c r="C12" s="124">
        <v>0.75</v>
      </c>
      <c r="D12" s="134"/>
    </row>
    <row r="13" spans="1:4" ht="15.75" thickBot="1" x14ac:dyDescent="0.3">
      <c r="A13" s="40"/>
      <c r="B13" s="41" t="s">
        <v>5</v>
      </c>
      <c r="C13" s="126">
        <v>51</v>
      </c>
      <c r="D13" s="135"/>
    </row>
    <row r="14" spans="1:4" x14ac:dyDescent="0.25">
      <c r="A14" s="12" t="s">
        <v>31</v>
      </c>
      <c r="B14" s="13" t="s">
        <v>2</v>
      </c>
      <c r="C14" s="128">
        <v>0.1</v>
      </c>
      <c r="D14" s="129">
        <v>0.1</v>
      </c>
    </row>
    <row r="15" spans="1:4" x14ac:dyDescent="0.25">
      <c r="A15" s="28" t="s">
        <v>9</v>
      </c>
      <c r="B15" s="15" t="s">
        <v>3</v>
      </c>
      <c r="C15" s="124">
        <v>1440.19</v>
      </c>
      <c r="D15" s="134">
        <v>4368.17</v>
      </c>
    </row>
    <row r="16" spans="1:4" x14ac:dyDescent="0.25">
      <c r="A16" s="28"/>
      <c r="B16" s="15" t="s">
        <v>7</v>
      </c>
      <c r="C16" s="124">
        <v>4.2</v>
      </c>
      <c r="D16" s="134"/>
    </row>
    <row r="17" spans="1:4" x14ac:dyDescent="0.25">
      <c r="A17" s="28"/>
      <c r="B17" s="15" t="s">
        <v>6</v>
      </c>
      <c r="C17" s="124">
        <v>588.89</v>
      </c>
      <c r="D17" s="134"/>
    </row>
    <row r="18" spans="1:4" x14ac:dyDescent="0.25">
      <c r="A18" s="28"/>
      <c r="B18" s="15" t="s">
        <v>10</v>
      </c>
      <c r="C18" s="124">
        <v>2258.1799999999998</v>
      </c>
      <c r="D18" s="134"/>
    </row>
    <row r="19" spans="1:4" x14ac:dyDescent="0.25">
      <c r="A19" s="28"/>
      <c r="B19" s="15" t="s">
        <v>2</v>
      </c>
      <c r="C19" s="124">
        <v>24.4</v>
      </c>
      <c r="D19" s="134"/>
    </row>
    <row r="20" spans="1:4" x14ac:dyDescent="0.25">
      <c r="A20" s="28"/>
      <c r="B20" s="15" t="s">
        <v>24</v>
      </c>
      <c r="C20" s="124">
        <v>50.6</v>
      </c>
      <c r="D20" s="134"/>
    </row>
    <row r="21" spans="1:4" x14ac:dyDescent="0.25">
      <c r="A21" s="28"/>
      <c r="B21" s="15" t="s">
        <v>5</v>
      </c>
      <c r="C21" s="124">
        <v>1.71</v>
      </c>
      <c r="D21" s="134"/>
    </row>
    <row r="22" spans="1:4" x14ac:dyDescent="0.25">
      <c r="A22" s="17" t="s">
        <v>25</v>
      </c>
      <c r="B22" s="15" t="s">
        <v>8</v>
      </c>
      <c r="C22" s="124">
        <v>3.7</v>
      </c>
      <c r="D22" s="132">
        <v>3.7</v>
      </c>
    </row>
    <row r="23" spans="1:4" x14ac:dyDescent="0.25">
      <c r="A23" s="28" t="s">
        <v>11</v>
      </c>
      <c r="B23" s="15" t="s">
        <v>8</v>
      </c>
      <c r="C23" s="124">
        <v>14.42</v>
      </c>
      <c r="D23" s="134">
        <v>1959.3</v>
      </c>
    </row>
    <row r="24" spans="1:4" x14ac:dyDescent="0.25">
      <c r="A24" s="28"/>
      <c r="B24" s="15" t="s">
        <v>7</v>
      </c>
      <c r="C24" s="124">
        <v>762.11</v>
      </c>
      <c r="D24" s="134"/>
    </row>
    <row r="25" spans="1:4" x14ac:dyDescent="0.25">
      <c r="A25" s="28"/>
      <c r="B25" s="15" t="s">
        <v>6</v>
      </c>
      <c r="C25" s="124">
        <v>748.85</v>
      </c>
      <c r="D25" s="134"/>
    </row>
    <row r="26" spans="1:4" x14ac:dyDescent="0.25">
      <c r="A26" s="28"/>
      <c r="B26" s="15" t="s">
        <v>10</v>
      </c>
      <c r="C26" s="124">
        <v>242.63</v>
      </c>
      <c r="D26" s="134"/>
    </row>
    <row r="27" spans="1:4" x14ac:dyDescent="0.25">
      <c r="A27" s="28"/>
      <c r="B27" s="15" t="s">
        <v>2</v>
      </c>
      <c r="C27" s="124">
        <v>191.15</v>
      </c>
      <c r="D27" s="134"/>
    </row>
    <row r="28" spans="1:4" x14ac:dyDescent="0.25">
      <c r="A28" s="28"/>
      <c r="B28" s="15" t="s">
        <v>5</v>
      </c>
      <c r="C28" s="124">
        <v>0.14000000000000001</v>
      </c>
      <c r="D28" s="134"/>
    </row>
    <row r="29" spans="1:4" x14ac:dyDescent="0.25">
      <c r="A29" s="17" t="s">
        <v>12</v>
      </c>
      <c r="B29" s="15" t="s">
        <v>8</v>
      </c>
      <c r="C29" s="124">
        <v>0.15</v>
      </c>
      <c r="D29" s="132">
        <v>0.15</v>
      </c>
    </row>
    <row r="30" spans="1:4" x14ac:dyDescent="0.25">
      <c r="A30" s="17" t="s">
        <v>16</v>
      </c>
      <c r="B30" s="15" t="s">
        <v>2</v>
      </c>
      <c r="C30" s="124">
        <v>1</v>
      </c>
      <c r="D30" s="132">
        <v>1</v>
      </c>
    </row>
    <row r="31" spans="1:4" ht="15.75" thickBot="1" x14ac:dyDescent="0.3">
      <c r="A31" s="35" t="s">
        <v>28</v>
      </c>
      <c r="B31" s="36"/>
      <c r="C31" s="136">
        <f>SUM(C6:C30)</f>
        <v>35908.509999999987</v>
      </c>
      <c r="D31" s="137">
        <v>35908.51</v>
      </c>
    </row>
  </sheetData>
  <mergeCells count="7">
    <mergeCell ref="A31:B31"/>
    <mergeCell ref="A6:A13"/>
    <mergeCell ref="D6:D13"/>
    <mergeCell ref="A15:A21"/>
    <mergeCell ref="D15:D21"/>
    <mergeCell ref="A23:A28"/>
    <mergeCell ref="D23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C6" sqref="C6:D30"/>
    </sheetView>
  </sheetViews>
  <sheetFormatPr baseColWidth="10" defaultRowHeight="15" x14ac:dyDescent="0.25"/>
  <cols>
    <col min="2" max="2" width="18" bestFit="1" customWidth="1"/>
    <col min="3" max="3" width="17.7109375" bestFit="1" customWidth="1"/>
    <col min="4" max="4" width="17.5703125" bestFit="1" customWidth="1"/>
  </cols>
  <sheetData>
    <row r="2" spans="1:4" ht="18" x14ac:dyDescent="0.25">
      <c r="A2" s="27" t="s">
        <v>32</v>
      </c>
    </row>
    <row r="3" spans="1:4" ht="18" x14ac:dyDescent="0.25">
      <c r="A3" s="26"/>
    </row>
    <row r="4" spans="1:4" ht="15.75" thickBot="1" x14ac:dyDescent="0.3"/>
    <row r="5" spans="1:4" ht="15.75" thickBot="1" x14ac:dyDescent="0.3">
      <c r="A5" s="22" t="s">
        <v>0</v>
      </c>
      <c r="B5" s="23" t="s">
        <v>1</v>
      </c>
      <c r="C5" s="24" t="s">
        <v>21</v>
      </c>
      <c r="D5" s="25" t="s">
        <v>22</v>
      </c>
    </row>
    <row r="6" spans="1:4" ht="15.75" thickBot="1" x14ac:dyDescent="0.3">
      <c r="A6" s="46" t="s">
        <v>33</v>
      </c>
      <c r="B6" s="58" t="s">
        <v>2</v>
      </c>
      <c r="C6" s="120">
        <v>0.11</v>
      </c>
      <c r="D6" s="121">
        <v>0.11</v>
      </c>
    </row>
    <row r="7" spans="1:4" x14ac:dyDescent="0.25">
      <c r="A7" s="37" t="s">
        <v>4</v>
      </c>
      <c r="B7" s="38" t="s">
        <v>8</v>
      </c>
      <c r="C7" s="122">
        <v>132.41</v>
      </c>
      <c r="D7" s="133">
        <v>19534.07</v>
      </c>
    </row>
    <row r="8" spans="1:4" x14ac:dyDescent="0.25">
      <c r="A8" s="28"/>
      <c r="B8" s="15" t="s">
        <v>7</v>
      </c>
      <c r="C8" s="124">
        <v>5931.95</v>
      </c>
      <c r="D8" s="134"/>
    </row>
    <row r="9" spans="1:4" x14ac:dyDescent="0.25">
      <c r="A9" s="28"/>
      <c r="B9" s="15" t="s">
        <v>6</v>
      </c>
      <c r="C9" s="124">
        <v>9920.5</v>
      </c>
      <c r="D9" s="134"/>
    </row>
    <row r="10" spans="1:4" x14ac:dyDescent="0.25">
      <c r="A10" s="28"/>
      <c r="B10" s="15" t="s">
        <v>10</v>
      </c>
      <c r="C10" s="124">
        <v>157.69999999999999</v>
      </c>
      <c r="D10" s="134"/>
    </row>
    <row r="11" spans="1:4" x14ac:dyDescent="0.25">
      <c r="A11" s="28"/>
      <c r="B11" s="15" t="s">
        <v>2</v>
      </c>
      <c r="C11" s="124">
        <v>3345.87</v>
      </c>
      <c r="D11" s="134"/>
    </row>
    <row r="12" spans="1:4" ht="15.75" thickBot="1" x14ac:dyDescent="0.3">
      <c r="A12" s="40"/>
      <c r="B12" s="41" t="s">
        <v>5</v>
      </c>
      <c r="C12" s="126">
        <v>45.64</v>
      </c>
      <c r="D12" s="135"/>
    </row>
    <row r="13" spans="1:4" x14ac:dyDescent="0.25">
      <c r="A13" s="37" t="s">
        <v>9</v>
      </c>
      <c r="B13" s="38" t="s">
        <v>3</v>
      </c>
      <c r="C13" s="122">
        <v>710.91</v>
      </c>
      <c r="D13" s="133">
        <v>2838.32</v>
      </c>
    </row>
    <row r="14" spans="1:4" x14ac:dyDescent="0.25">
      <c r="A14" s="28"/>
      <c r="B14" s="15" t="s">
        <v>7</v>
      </c>
      <c r="C14" s="124">
        <v>1.04</v>
      </c>
      <c r="D14" s="134"/>
    </row>
    <row r="15" spans="1:4" x14ac:dyDescent="0.25">
      <c r="A15" s="28"/>
      <c r="B15" s="15" t="s">
        <v>6</v>
      </c>
      <c r="C15" s="124">
        <v>340</v>
      </c>
      <c r="D15" s="134"/>
    </row>
    <row r="16" spans="1:4" x14ac:dyDescent="0.25">
      <c r="A16" s="28"/>
      <c r="B16" s="15" t="s">
        <v>10</v>
      </c>
      <c r="C16" s="124">
        <v>1705.21</v>
      </c>
      <c r="D16" s="134"/>
    </row>
    <row r="17" spans="1:4" x14ac:dyDescent="0.25">
      <c r="A17" s="28"/>
      <c r="B17" s="15" t="s">
        <v>2</v>
      </c>
      <c r="C17" s="124">
        <v>28.83</v>
      </c>
      <c r="D17" s="134"/>
    </row>
    <row r="18" spans="1:4" x14ac:dyDescent="0.25">
      <c r="A18" s="28"/>
      <c r="B18" s="15" t="s">
        <v>24</v>
      </c>
      <c r="C18" s="124">
        <v>50</v>
      </c>
      <c r="D18" s="134"/>
    </row>
    <row r="19" spans="1:4" ht="15.75" thickBot="1" x14ac:dyDescent="0.3">
      <c r="A19" s="40"/>
      <c r="B19" s="41" t="s">
        <v>5</v>
      </c>
      <c r="C19" s="126">
        <v>2.33</v>
      </c>
      <c r="D19" s="135"/>
    </row>
    <row r="20" spans="1:4" x14ac:dyDescent="0.25">
      <c r="A20" s="37" t="s">
        <v>11</v>
      </c>
      <c r="B20" s="38" t="s">
        <v>3</v>
      </c>
      <c r="C20" s="122">
        <v>0.2</v>
      </c>
      <c r="D20" s="133">
        <v>1544</v>
      </c>
    </row>
    <row r="21" spans="1:4" x14ac:dyDescent="0.25">
      <c r="A21" s="28"/>
      <c r="B21" s="15" t="s">
        <v>8</v>
      </c>
      <c r="C21" s="124">
        <v>17.2</v>
      </c>
      <c r="D21" s="134"/>
    </row>
    <row r="22" spans="1:4" x14ac:dyDescent="0.25">
      <c r="A22" s="28"/>
      <c r="B22" s="15" t="s">
        <v>7</v>
      </c>
      <c r="C22" s="124">
        <v>605.1</v>
      </c>
      <c r="D22" s="134"/>
    </row>
    <row r="23" spans="1:4" x14ac:dyDescent="0.25">
      <c r="A23" s="28"/>
      <c r="B23" s="15" t="s">
        <v>6</v>
      </c>
      <c r="C23" s="124">
        <v>587.66999999999996</v>
      </c>
      <c r="D23" s="134"/>
    </row>
    <row r="24" spans="1:4" x14ac:dyDescent="0.25">
      <c r="A24" s="28"/>
      <c r="B24" s="15" t="s">
        <v>10</v>
      </c>
      <c r="C24" s="124">
        <v>142.55000000000001</v>
      </c>
      <c r="D24" s="134"/>
    </row>
    <row r="25" spans="1:4" x14ac:dyDescent="0.25">
      <c r="A25" s="28"/>
      <c r="B25" s="15" t="s">
        <v>2</v>
      </c>
      <c r="C25" s="124">
        <v>190.83</v>
      </c>
      <c r="D25" s="134"/>
    </row>
    <row r="26" spans="1:4" ht="15.75" thickBot="1" x14ac:dyDescent="0.3">
      <c r="A26" s="40"/>
      <c r="B26" s="41" t="s">
        <v>5</v>
      </c>
      <c r="C26" s="126">
        <v>0.45</v>
      </c>
      <c r="D26" s="135"/>
    </row>
    <row r="27" spans="1:4" x14ac:dyDescent="0.25">
      <c r="A27" s="12" t="s">
        <v>12</v>
      </c>
      <c r="B27" s="13" t="s">
        <v>8</v>
      </c>
      <c r="C27" s="128">
        <v>0.12</v>
      </c>
      <c r="D27" s="129">
        <v>0.12</v>
      </c>
    </row>
    <row r="28" spans="1:4" x14ac:dyDescent="0.25">
      <c r="A28" s="17" t="s">
        <v>16</v>
      </c>
      <c r="B28" s="15" t="s">
        <v>2</v>
      </c>
      <c r="C28" s="124">
        <v>1</v>
      </c>
      <c r="D28" s="132">
        <v>1</v>
      </c>
    </row>
    <row r="29" spans="1:4" x14ac:dyDescent="0.25">
      <c r="A29" s="17" t="s">
        <v>27</v>
      </c>
      <c r="B29" s="15" t="s">
        <v>2</v>
      </c>
      <c r="C29" s="124">
        <v>0.19</v>
      </c>
      <c r="D29" s="132">
        <v>0.19</v>
      </c>
    </row>
    <row r="30" spans="1:4" ht="15.75" thickBot="1" x14ac:dyDescent="0.3">
      <c r="A30" s="34" t="s">
        <v>28</v>
      </c>
      <c r="B30" s="57"/>
      <c r="C30" s="130">
        <f>SUM(C6:C29)</f>
        <v>23917.81</v>
      </c>
      <c r="D30" s="131">
        <f>SUM(D6:D29)</f>
        <v>23917.809999999998</v>
      </c>
    </row>
  </sheetData>
  <mergeCells count="7">
    <mergeCell ref="A30:B30"/>
    <mergeCell ref="A7:A12"/>
    <mergeCell ref="D7:D12"/>
    <mergeCell ref="A13:A19"/>
    <mergeCell ref="D13:D19"/>
    <mergeCell ref="A20:A26"/>
    <mergeCell ref="D20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C6" sqref="C6:D30"/>
    </sheetView>
  </sheetViews>
  <sheetFormatPr baseColWidth="10" defaultRowHeight="15" x14ac:dyDescent="0.25"/>
  <cols>
    <col min="2" max="2" width="18" bestFit="1" customWidth="1"/>
    <col min="3" max="3" width="17.7109375" bestFit="1" customWidth="1"/>
    <col min="4" max="4" width="17.5703125" bestFit="1" customWidth="1"/>
  </cols>
  <sheetData>
    <row r="2" spans="1:4" ht="18" x14ac:dyDescent="0.25">
      <c r="A2" s="27" t="s">
        <v>34</v>
      </c>
    </row>
    <row r="4" spans="1:4" ht="15.75" thickBot="1" x14ac:dyDescent="0.3"/>
    <row r="5" spans="1:4" ht="15.75" thickBot="1" x14ac:dyDescent="0.3">
      <c r="A5" s="22" t="s">
        <v>0</v>
      </c>
      <c r="B5" s="23" t="s">
        <v>1</v>
      </c>
      <c r="C5" s="24" t="s">
        <v>21</v>
      </c>
      <c r="D5" s="25" t="s">
        <v>22</v>
      </c>
    </row>
    <row r="6" spans="1:4" ht="15.75" thickBot="1" x14ac:dyDescent="0.3">
      <c r="A6" s="46" t="s">
        <v>13</v>
      </c>
      <c r="B6" s="58" t="s">
        <v>5</v>
      </c>
      <c r="C6" s="120">
        <v>0.01</v>
      </c>
      <c r="D6" s="121">
        <v>0.01</v>
      </c>
    </row>
    <row r="7" spans="1:4" x14ac:dyDescent="0.25">
      <c r="A7" s="47" t="s">
        <v>4</v>
      </c>
      <c r="B7" s="38" t="s">
        <v>3</v>
      </c>
      <c r="C7" s="122">
        <v>1.06</v>
      </c>
      <c r="D7" s="123">
        <v>5886.55</v>
      </c>
    </row>
    <row r="8" spans="1:4" x14ac:dyDescent="0.25">
      <c r="A8" s="44"/>
      <c r="B8" s="15" t="s">
        <v>8</v>
      </c>
      <c r="C8" s="124">
        <v>53.61</v>
      </c>
      <c r="D8" s="125"/>
    </row>
    <row r="9" spans="1:4" x14ac:dyDescent="0.25">
      <c r="A9" s="44"/>
      <c r="B9" s="15" t="s">
        <v>7</v>
      </c>
      <c r="C9" s="124">
        <v>1887.2</v>
      </c>
      <c r="D9" s="125"/>
    </row>
    <row r="10" spans="1:4" x14ac:dyDescent="0.25">
      <c r="A10" s="44"/>
      <c r="B10" s="15" t="s">
        <v>6</v>
      </c>
      <c r="C10" s="124">
        <v>2226.38</v>
      </c>
      <c r="D10" s="125"/>
    </row>
    <row r="11" spans="1:4" x14ac:dyDescent="0.25">
      <c r="A11" s="44"/>
      <c r="B11" s="15" t="s">
        <v>10</v>
      </c>
      <c r="C11" s="124">
        <v>1</v>
      </c>
      <c r="D11" s="125"/>
    </row>
    <row r="12" spans="1:4" x14ac:dyDescent="0.25">
      <c r="A12" s="44"/>
      <c r="B12" s="15" t="s">
        <v>2</v>
      </c>
      <c r="C12" s="124">
        <v>1669.97</v>
      </c>
      <c r="D12" s="125"/>
    </row>
    <row r="13" spans="1:4" ht="15.75" thickBot="1" x14ac:dyDescent="0.3">
      <c r="A13" s="48"/>
      <c r="B13" s="41" t="s">
        <v>5</v>
      </c>
      <c r="C13" s="126">
        <v>47.33</v>
      </c>
      <c r="D13" s="127"/>
    </row>
    <row r="14" spans="1:4" x14ac:dyDescent="0.25">
      <c r="A14" s="47" t="s">
        <v>9</v>
      </c>
      <c r="B14" s="38" t="s">
        <v>3</v>
      </c>
      <c r="C14" s="122">
        <v>408.07</v>
      </c>
      <c r="D14" s="123">
        <v>1570.317</v>
      </c>
    </row>
    <row r="15" spans="1:4" x14ac:dyDescent="0.25">
      <c r="A15" s="44"/>
      <c r="B15" s="15" t="s">
        <v>8</v>
      </c>
      <c r="C15" s="124">
        <v>0.34</v>
      </c>
      <c r="D15" s="125"/>
    </row>
    <row r="16" spans="1:4" x14ac:dyDescent="0.25">
      <c r="A16" s="44"/>
      <c r="B16" s="15" t="s">
        <v>7</v>
      </c>
      <c r="C16" s="124">
        <v>8.42</v>
      </c>
      <c r="D16" s="125"/>
    </row>
    <row r="17" spans="1:4" x14ac:dyDescent="0.25">
      <c r="A17" s="44"/>
      <c r="B17" s="15" t="s">
        <v>6</v>
      </c>
      <c r="C17" s="124">
        <v>438.88</v>
      </c>
      <c r="D17" s="125"/>
    </row>
    <row r="18" spans="1:4" x14ac:dyDescent="0.25">
      <c r="A18" s="44"/>
      <c r="B18" s="15" t="s">
        <v>10</v>
      </c>
      <c r="C18" s="124">
        <v>690.51</v>
      </c>
      <c r="D18" s="125"/>
    </row>
    <row r="19" spans="1:4" x14ac:dyDescent="0.25">
      <c r="A19" s="44"/>
      <c r="B19" s="15" t="s">
        <v>2</v>
      </c>
      <c r="C19" s="124">
        <v>21.95</v>
      </c>
      <c r="D19" s="125"/>
    </row>
    <row r="20" spans="1:4" ht="15.75" thickBot="1" x14ac:dyDescent="0.3">
      <c r="A20" s="48"/>
      <c r="B20" s="41" t="s">
        <v>5</v>
      </c>
      <c r="C20" s="126">
        <v>2.1469999999999998</v>
      </c>
      <c r="D20" s="127"/>
    </row>
    <row r="21" spans="1:4" x14ac:dyDescent="0.25">
      <c r="A21" s="47" t="s">
        <v>11</v>
      </c>
      <c r="B21" s="38" t="s">
        <v>3</v>
      </c>
      <c r="C21" s="122">
        <v>3.22</v>
      </c>
      <c r="D21" s="123">
        <v>1370.337</v>
      </c>
    </row>
    <row r="22" spans="1:4" x14ac:dyDescent="0.25">
      <c r="A22" s="44"/>
      <c r="B22" s="15" t="s">
        <v>8</v>
      </c>
      <c r="C22" s="124">
        <v>20.88</v>
      </c>
      <c r="D22" s="125"/>
    </row>
    <row r="23" spans="1:4" x14ac:dyDescent="0.25">
      <c r="A23" s="44"/>
      <c r="B23" s="15" t="s">
        <v>7</v>
      </c>
      <c r="C23" s="124">
        <v>684.08</v>
      </c>
      <c r="D23" s="125"/>
    </row>
    <row r="24" spans="1:4" x14ac:dyDescent="0.25">
      <c r="A24" s="44"/>
      <c r="B24" s="15" t="s">
        <v>6</v>
      </c>
      <c r="C24" s="124">
        <v>528.53</v>
      </c>
      <c r="D24" s="125"/>
    </row>
    <row r="25" spans="1:4" x14ac:dyDescent="0.25">
      <c r="A25" s="44"/>
      <c r="B25" s="15" t="s">
        <v>10</v>
      </c>
      <c r="C25" s="124">
        <v>61.1</v>
      </c>
      <c r="D25" s="125"/>
    </row>
    <row r="26" spans="1:4" x14ac:dyDescent="0.25">
      <c r="A26" s="44"/>
      <c r="B26" s="15" t="s">
        <v>2</v>
      </c>
      <c r="C26" s="124">
        <v>72.069999999999993</v>
      </c>
      <c r="D26" s="125"/>
    </row>
    <row r="27" spans="1:4" ht="15.75" thickBot="1" x14ac:dyDescent="0.3">
      <c r="A27" s="48"/>
      <c r="B27" s="41" t="s">
        <v>5</v>
      </c>
      <c r="C27" s="126">
        <v>0.45700000000000002</v>
      </c>
      <c r="D27" s="127"/>
    </row>
    <row r="28" spans="1:4" x14ac:dyDescent="0.25">
      <c r="A28" s="12" t="s">
        <v>12</v>
      </c>
      <c r="B28" s="13" t="s">
        <v>8</v>
      </c>
      <c r="C28" s="128">
        <v>0.11</v>
      </c>
      <c r="D28" s="129">
        <v>0.11</v>
      </c>
    </row>
    <row r="29" spans="1:4" x14ac:dyDescent="0.25">
      <c r="A29" s="17" t="s">
        <v>16</v>
      </c>
      <c r="B29" s="15" t="s">
        <v>2</v>
      </c>
      <c r="C29" s="124">
        <v>1</v>
      </c>
      <c r="D29" s="132">
        <v>1</v>
      </c>
    </row>
    <row r="30" spans="1:4" ht="15.75" thickBot="1" x14ac:dyDescent="0.3">
      <c r="A30" s="35" t="s">
        <v>28</v>
      </c>
      <c r="B30" s="36"/>
      <c r="C30" s="130">
        <f>SUM(C6:C29)</f>
        <v>8828.3240000000023</v>
      </c>
      <c r="D30" s="131">
        <f>SUM(D6:D29)</f>
        <v>8828.3240000000005</v>
      </c>
    </row>
  </sheetData>
  <mergeCells count="7">
    <mergeCell ref="A30:B30"/>
    <mergeCell ref="A7:A13"/>
    <mergeCell ref="D7:D13"/>
    <mergeCell ref="A14:A20"/>
    <mergeCell ref="D14:D20"/>
    <mergeCell ref="A21:A27"/>
    <mergeCell ref="D21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6" sqref="C6:D29"/>
    </sheetView>
  </sheetViews>
  <sheetFormatPr baseColWidth="10" defaultRowHeight="15" x14ac:dyDescent="0.25"/>
  <cols>
    <col min="2" max="2" width="18" bestFit="1" customWidth="1"/>
    <col min="3" max="3" width="17.7109375" bestFit="1" customWidth="1"/>
    <col min="4" max="4" width="17.5703125" bestFit="1" customWidth="1"/>
  </cols>
  <sheetData>
    <row r="2" spans="1:4" ht="18" x14ac:dyDescent="0.25">
      <c r="A2" s="27" t="s">
        <v>35</v>
      </c>
    </row>
    <row r="4" spans="1:4" ht="15.75" thickBot="1" x14ac:dyDescent="0.3"/>
    <row r="5" spans="1:4" ht="15.75" thickBot="1" x14ac:dyDescent="0.3">
      <c r="A5" s="22" t="s">
        <v>0</v>
      </c>
      <c r="B5" s="23" t="s">
        <v>1</v>
      </c>
      <c r="C5" s="24" t="s">
        <v>21</v>
      </c>
      <c r="D5" s="25" t="s">
        <v>22</v>
      </c>
    </row>
    <row r="6" spans="1:4" ht="15.75" thickBot="1" x14ac:dyDescent="0.3">
      <c r="A6" s="46" t="s">
        <v>13</v>
      </c>
      <c r="B6" s="58" t="s">
        <v>5</v>
      </c>
      <c r="C6" s="120">
        <v>0.02</v>
      </c>
      <c r="D6" s="121">
        <v>0.02</v>
      </c>
    </row>
    <row r="7" spans="1:4" ht="15.75" thickBot="1" x14ac:dyDescent="0.3">
      <c r="A7" s="46" t="s">
        <v>23</v>
      </c>
      <c r="B7" s="58" t="s">
        <v>2</v>
      </c>
      <c r="C7" s="120">
        <v>1.4</v>
      </c>
      <c r="D7" s="121">
        <v>1.4</v>
      </c>
    </row>
    <row r="8" spans="1:4" x14ac:dyDescent="0.25">
      <c r="A8" s="47" t="s">
        <v>4</v>
      </c>
      <c r="B8" s="38" t="s">
        <v>8</v>
      </c>
      <c r="C8" s="122">
        <v>25.72</v>
      </c>
      <c r="D8" s="123">
        <v>4690.2479999999996</v>
      </c>
    </row>
    <row r="9" spans="1:4" x14ac:dyDescent="0.25">
      <c r="A9" s="44"/>
      <c r="B9" s="15" t="s">
        <v>7</v>
      </c>
      <c r="C9" s="124">
        <v>1553.6479999999999</v>
      </c>
      <c r="D9" s="125"/>
    </row>
    <row r="10" spans="1:4" x14ac:dyDescent="0.25">
      <c r="A10" s="44"/>
      <c r="B10" s="15" t="s">
        <v>6</v>
      </c>
      <c r="C10" s="124">
        <v>2072.8200000000002</v>
      </c>
      <c r="D10" s="125"/>
    </row>
    <row r="11" spans="1:4" x14ac:dyDescent="0.25">
      <c r="A11" s="44"/>
      <c r="B11" s="15" t="s">
        <v>10</v>
      </c>
      <c r="C11" s="124">
        <v>11</v>
      </c>
      <c r="D11" s="125"/>
    </row>
    <row r="12" spans="1:4" x14ac:dyDescent="0.25">
      <c r="A12" s="44"/>
      <c r="B12" s="15" t="s">
        <v>2</v>
      </c>
      <c r="C12" s="124">
        <v>970.86599999999999</v>
      </c>
      <c r="D12" s="125"/>
    </row>
    <row r="13" spans="1:4" ht="15.75" thickBot="1" x14ac:dyDescent="0.3">
      <c r="A13" s="48"/>
      <c r="B13" s="41" t="s">
        <v>5</v>
      </c>
      <c r="C13" s="126">
        <v>56.194000000000003</v>
      </c>
      <c r="D13" s="127"/>
    </row>
    <row r="14" spans="1:4" ht="15.75" thickBot="1" x14ac:dyDescent="0.3">
      <c r="A14" s="46" t="s">
        <v>36</v>
      </c>
      <c r="B14" s="58" t="s">
        <v>37</v>
      </c>
      <c r="C14" s="120">
        <v>0.4</v>
      </c>
      <c r="D14" s="121">
        <v>0.4</v>
      </c>
    </row>
    <row r="15" spans="1:4" x14ac:dyDescent="0.25">
      <c r="A15" s="47" t="s">
        <v>9</v>
      </c>
      <c r="B15" s="38" t="s">
        <v>3</v>
      </c>
      <c r="C15" s="122">
        <v>491.06299999999999</v>
      </c>
      <c r="D15" s="123">
        <v>2962.739</v>
      </c>
    </row>
    <row r="16" spans="1:4" x14ac:dyDescent="0.25">
      <c r="A16" s="44"/>
      <c r="B16" s="15" t="s">
        <v>7</v>
      </c>
      <c r="C16" s="124">
        <v>3.8769999999999998</v>
      </c>
      <c r="D16" s="125"/>
    </row>
    <row r="17" spans="1:4" x14ac:dyDescent="0.25">
      <c r="A17" s="44"/>
      <c r="B17" s="15" t="s">
        <v>6</v>
      </c>
      <c r="C17" s="124">
        <v>706.4</v>
      </c>
      <c r="D17" s="125"/>
    </row>
    <row r="18" spans="1:4" x14ac:dyDescent="0.25">
      <c r="A18" s="44"/>
      <c r="B18" s="15" t="s">
        <v>10</v>
      </c>
      <c r="C18" s="124">
        <v>1741.146</v>
      </c>
      <c r="D18" s="125"/>
    </row>
    <row r="19" spans="1:4" x14ac:dyDescent="0.25">
      <c r="A19" s="44"/>
      <c r="B19" s="15" t="s">
        <v>2</v>
      </c>
      <c r="C19" s="124">
        <v>19.006</v>
      </c>
      <c r="D19" s="125"/>
    </row>
    <row r="20" spans="1:4" ht="15.75" thickBot="1" x14ac:dyDescent="0.3">
      <c r="A20" s="48"/>
      <c r="B20" s="41" t="s">
        <v>5</v>
      </c>
      <c r="C20" s="126">
        <v>1.2470000000000001</v>
      </c>
      <c r="D20" s="127"/>
    </row>
    <row r="21" spans="1:4" x14ac:dyDescent="0.25">
      <c r="A21" s="47" t="s">
        <v>11</v>
      </c>
      <c r="B21" s="38" t="s">
        <v>3</v>
      </c>
      <c r="C21" s="122">
        <v>0.1</v>
      </c>
      <c r="D21" s="123">
        <v>1662.3240000000001</v>
      </c>
    </row>
    <row r="22" spans="1:4" x14ac:dyDescent="0.25">
      <c r="A22" s="44"/>
      <c r="B22" s="15" t="s">
        <v>8</v>
      </c>
      <c r="C22" s="124">
        <v>14.97</v>
      </c>
      <c r="D22" s="125"/>
    </row>
    <row r="23" spans="1:4" x14ac:dyDescent="0.25">
      <c r="A23" s="44"/>
      <c r="B23" s="15" t="s">
        <v>7</v>
      </c>
      <c r="C23" s="124">
        <v>457.29199999999997</v>
      </c>
      <c r="D23" s="125"/>
    </row>
    <row r="24" spans="1:4" x14ac:dyDescent="0.25">
      <c r="A24" s="44"/>
      <c r="B24" s="15" t="s">
        <v>6</v>
      </c>
      <c r="C24" s="124">
        <v>953.58</v>
      </c>
      <c r="D24" s="125"/>
    </row>
    <row r="25" spans="1:4" x14ac:dyDescent="0.25">
      <c r="A25" s="44"/>
      <c r="B25" s="15" t="s">
        <v>10</v>
      </c>
      <c r="C25" s="124">
        <v>109.02</v>
      </c>
      <c r="D25" s="125"/>
    </row>
    <row r="26" spans="1:4" x14ac:dyDescent="0.25">
      <c r="A26" s="44"/>
      <c r="B26" s="15" t="s">
        <v>2</v>
      </c>
      <c r="C26" s="124">
        <v>125.699</v>
      </c>
      <c r="D26" s="125"/>
    </row>
    <row r="27" spans="1:4" ht="15.75" thickBot="1" x14ac:dyDescent="0.3">
      <c r="A27" s="48"/>
      <c r="B27" s="41" t="s">
        <v>5</v>
      </c>
      <c r="C27" s="126">
        <v>1.663</v>
      </c>
      <c r="D27" s="127"/>
    </row>
    <row r="28" spans="1:4" x14ac:dyDescent="0.25">
      <c r="A28" s="12" t="s">
        <v>12</v>
      </c>
      <c r="B28" s="13" t="s">
        <v>8</v>
      </c>
      <c r="C28" s="128">
        <v>0.115</v>
      </c>
      <c r="D28" s="129">
        <v>0.115</v>
      </c>
    </row>
    <row r="29" spans="1:4" ht="15.75" thickBot="1" x14ac:dyDescent="0.3">
      <c r="A29" s="35" t="s">
        <v>28</v>
      </c>
      <c r="B29" s="36"/>
      <c r="C29" s="130">
        <f>SUM(C6:C28)</f>
        <v>9317.2460000000028</v>
      </c>
      <c r="D29" s="131">
        <f>SUM(D6:D28)</f>
        <v>9317.2459999999992</v>
      </c>
    </row>
  </sheetData>
  <mergeCells count="7">
    <mergeCell ref="A29:B29"/>
    <mergeCell ref="A8:A13"/>
    <mergeCell ref="D8:D13"/>
    <mergeCell ref="A15:A20"/>
    <mergeCell ref="D15:D20"/>
    <mergeCell ref="A21:A27"/>
    <mergeCell ref="D21:D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6" sqref="C6:D29"/>
    </sheetView>
  </sheetViews>
  <sheetFormatPr baseColWidth="10" defaultRowHeight="15" x14ac:dyDescent="0.25"/>
  <cols>
    <col min="1" max="1" width="17" style="3" bestFit="1" customWidth="1"/>
    <col min="2" max="2" width="16.7109375" style="49" bestFit="1" customWidth="1"/>
    <col min="3" max="3" width="17.7109375" bestFit="1" customWidth="1"/>
    <col min="4" max="4" width="19" style="5" customWidth="1"/>
  </cols>
  <sheetData>
    <row r="2" spans="1:4" ht="18" x14ac:dyDescent="0.25">
      <c r="A2" s="33" t="s">
        <v>38</v>
      </c>
      <c r="B2" s="33"/>
      <c r="C2" s="33"/>
      <c r="D2" s="33"/>
    </row>
    <row r="3" spans="1:4" ht="18" x14ac:dyDescent="0.25">
      <c r="A3" s="6"/>
      <c r="B3" s="63"/>
      <c r="C3" s="6"/>
      <c r="D3" s="6"/>
    </row>
    <row r="4" spans="1:4" ht="15.75" thickBot="1" x14ac:dyDescent="0.3">
      <c r="A4" s="2"/>
      <c r="B4" s="64"/>
      <c r="C4" s="1"/>
      <c r="D4" s="4"/>
    </row>
    <row r="5" spans="1:4" ht="15.75" thickBot="1" x14ac:dyDescent="0.3">
      <c r="A5" s="22" t="s">
        <v>0</v>
      </c>
      <c r="B5" s="50" t="s">
        <v>1</v>
      </c>
      <c r="C5" s="24" t="s">
        <v>21</v>
      </c>
      <c r="D5" s="25" t="s">
        <v>22</v>
      </c>
    </row>
    <row r="6" spans="1:4" ht="15.75" thickBot="1" x14ac:dyDescent="0.3">
      <c r="A6" s="73" t="s">
        <v>13</v>
      </c>
      <c r="B6" s="74" t="s">
        <v>5</v>
      </c>
      <c r="C6" s="104">
        <v>0.02</v>
      </c>
      <c r="D6" s="105">
        <v>0.02</v>
      </c>
    </row>
    <row r="7" spans="1:4" ht="15.75" thickBot="1" x14ac:dyDescent="0.3">
      <c r="A7" s="73" t="s">
        <v>14</v>
      </c>
      <c r="B7" s="74" t="s">
        <v>2</v>
      </c>
      <c r="C7" s="104">
        <v>1.7999999999999999E-2</v>
      </c>
      <c r="D7" s="105">
        <v>1.7999999999999999E-2</v>
      </c>
    </row>
    <row r="8" spans="1:4" x14ac:dyDescent="0.25">
      <c r="A8" s="75" t="s">
        <v>4</v>
      </c>
      <c r="B8" s="76" t="s">
        <v>5</v>
      </c>
      <c r="C8" s="106">
        <v>54.097999999999999</v>
      </c>
      <c r="D8" s="107">
        <v>5388.2439999999997</v>
      </c>
    </row>
    <row r="9" spans="1:4" x14ac:dyDescent="0.25">
      <c r="A9" s="70"/>
      <c r="B9" s="66" t="s">
        <v>8</v>
      </c>
      <c r="C9" s="108">
        <v>14.4</v>
      </c>
      <c r="D9" s="109"/>
    </row>
    <row r="10" spans="1:4" x14ac:dyDescent="0.25">
      <c r="A10" s="70"/>
      <c r="B10" s="66" t="s">
        <v>7</v>
      </c>
      <c r="C10" s="108">
        <v>1597.808</v>
      </c>
      <c r="D10" s="109"/>
    </row>
    <row r="11" spans="1:4" x14ac:dyDescent="0.25">
      <c r="A11" s="70"/>
      <c r="B11" s="66" t="s">
        <v>6</v>
      </c>
      <c r="C11" s="108">
        <v>2899.95</v>
      </c>
      <c r="D11" s="109"/>
    </row>
    <row r="12" spans="1:4" ht="15.75" thickBot="1" x14ac:dyDescent="0.3">
      <c r="A12" s="77"/>
      <c r="B12" s="78" t="s">
        <v>2</v>
      </c>
      <c r="C12" s="95">
        <v>821.98800000000006</v>
      </c>
      <c r="D12" s="110"/>
    </row>
    <row r="13" spans="1:4" x14ac:dyDescent="0.25">
      <c r="A13" s="75" t="s">
        <v>9</v>
      </c>
      <c r="B13" s="76" t="s">
        <v>5</v>
      </c>
      <c r="C13" s="106">
        <v>3.306</v>
      </c>
      <c r="D13" s="107">
        <v>2129.357</v>
      </c>
    </row>
    <row r="14" spans="1:4" x14ac:dyDescent="0.25">
      <c r="A14" s="70"/>
      <c r="B14" s="66" t="s">
        <v>7</v>
      </c>
      <c r="C14" s="108">
        <v>4.5869999999999997</v>
      </c>
      <c r="D14" s="109"/>
    </row>
    <row r="15" spans="1:4" x14ac:dyDescent="0.25">
      <c r="A15" s="70"/>
      <c r="B15" s="66" t="s">
        <v>6</v>
      </c>
      <c r="C15" s="108">
        <v>632.32000000000005</v>
      </c>
      <c r="D15" s="109"/>
    </row>
    <row r="16" spans="1:4" x14ac:dyDescent="0.25">
      <c r="A16" s="70"/>
      <c r="B16" s="66" t="s">
        <v>10</v>
      </c>
      <c r="C16" s="108">
        <v>1101.71</v>
      </c>
      <c r="D16" s="109"/>
    </row>
    <row r="17" spans="1:4" x14ac:dyDescent="0.25">
      <c r="A17" s="70"/>
      <c r="B17" s="66" t="s">
        <v>3</v>
      </c>
      <c r="C17" s="108">
        <v>370.74299999999999</v>
      </c>
      <c r="D17" s="109"/>
    </row>
    <row r="18" spans="1:4" ht="15.75" thickBot="1" x14ac:dyDescent="0.3">
      <c r="A18" s="77"/>
      <c r="B18" s="78" t="s">
        <v>2</v>
      </c>
      <c r="C18" s="95">
        <v>16.690999999999999</v>
      </c>
      <c r="D18" s="110"/>
    </row>
    <row r="19" spans="1:4" x14ac:dyDescent="0.25">
      <c r="A19" s="79" t="s">
        <v>11</v>
      </c>
      <c r="B19" s="76" t="s">
        <v>5</v>
      </c>
      <c r="C19" s="106">
        <v>0.33900000000000002</v>
      </c>
      <c r="D19" s="111">
        <v>2658.096</v>
      </c>
    </row>
    <row r="20" spans="1:4" x14ac:dyDescent="0.25">
      <c r="A20" s="71"/>
      <c r="B20" s="66" t="s">
        <v>8</v>
      </c>
      <c r="C20" s="108">
        <v>39.406999999999996</v>
      </c>
      <c r="D20" s="112"/>
    </row>
    <row r="21" spans="1:4" x14ac:dyDescent="0.25">
      <c r="A21" s="71"/>
      <c r="B21" s="66" t="s">
        <v>7</v>
      </c>
      <c r="C21" s="108">
        <v>735.85599999999999</v>
      </c>
      <c r="D21" s="112"/>
    </row>
    <row r="22" spans="1:4" x14ac:dyDescent="0.25">
      <c r="A22" s="71"/>
      <c r="B22" s="66" t="s">
        <v>6</v>
      </c>
      <c r="C22" s="108">
        <v>1206.4179999999999</v>
      </c>
      <c r="D22" s="112"/>
    </row>
    <row r="23" spans="1:4" x14ac:dyDescent="0.25">
      <c r="A23" s="71"/>
      <c r="B23" s="66" t="s">
        <v>10</v>
      </c>
      <c r="C23" s="108">
        <v>322.21199999999999</v>
      </c>
      <c r="D23" s="112"/>
    </row>
    <row r="24" spans="1:4" x14ac:dyDescent="0.25">
      <c r="A24" s="71"/>
      <c r="B24" s="66" t="s">
        <v>3</v>
      </c>
      <c r="C24" s="108">
        <v>45.71</v>
      </c>
      <c r="D24" s="112"/>
    </row>
    <row r="25" spans="1:4" ht="15.75" thickBot="1" x14ac:dyDescent="0.3">
      <c r="A25" s="80"/>
      <c r="B25" s="78" t="s">
        <v>2</v>
      </c>
      <c r="C25" s="95">
        <v>308.154</v>
      </c>
      <c r="D25" s="113"/>
    </row>
    <row r="26" spans="1:4" x14ac:dyDescent="0.25">
      <c r="A26" s="68" t="s">
        <v>15</v>
      </c>
      <c r="B26" s="65" t="s">
        <v>7</v>
      </c>
      <c r="C26" s="94">
        <v>0.15</v>
      </c>
      <c r="D26" s="114">
        <v>0.15</v>
      </c>
    </row>
    <row r="27" spans="1:4" x14ac:dyDescent="0.25">
      <c r="A27" s="69" t="s">
        <v>12</v>
      </c>
      <c r="B27" s="66" t="s">
        <v>8</v>
      </c>
      <c r="C27" s="108">
        <v>0.115</v>
      </c>
      <c r="D27" s="115">
        <v>0.115</v>
      </c>
    </row>
    <row r="28" spans="1:4" x14ac:dyDescent="0.25">
      <c r="A28" s="72" t="s">
        <v>16</v>
      </c>
      <c r="B28" s="67" t="s">
        <v>2</v>
      </c>
      <c r="C28" s="116">
        <v>1</v>
      </c>
      <c r="D28" s="117">
        <v>1</v>
      </c>
    </row>
    <row r="29" spans="1:4" ht="15.75" thickBot="1" x14ac:dyDescent="0.3">
      <c r="A29" s="59" t="s">
        <v>19</v>
      </c>
      <c r="B29" s="60"/>
      <c r="C29" s="118">
        <f>SUM(C6:C28)</f>
        <v>10176.999999999998</v>
      </c>
      <c r="D29" s="119">
        <f>SUM(D6:D28)</f>
        <v>10176.999999999998</v>
      </c>
    </row>
  </sheetData>
  <mergeCells count="8">
    <mergeCell ref="A19:A25"/>
    <mergeCell ref="D19:D25"/>
    <mergeCell ref="A29:B29"/>
    <mergeCell ref="A2:D2"/>
    <mergeCell ref="A8:A12"/>
    <mergeCell ref="D8:D12"/>
    <mergeCell ref="A13:A18"/>
    <mergeCell ref="D13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F5" sqref="F5"/>
    </sheetView>
  </sheetViews>
  <sheetFormatPr baseColWidth="10" defaultRowHeight="15" x14ac:dyDescent="0.25"/>
  <cols>
    <col min="1" max="1" width="19.140625" style="3" customWidth="1"/>
    <col min="2" max="2" width="16.7109375" bestFit="1" customWidth="1"/>
    <col min="3" max="3" width="17.28515625" customWidth="1"/>
    <col min="4" max="4" width="18.5703125" customWidth="1"/>
  </cols>
  <sheetData>
    <row r="2" spans="1:4" ht="18" x14ac:dyDescent="0.25">
      <c r="A2" s="33" t="s">
        <v>39</v>
      </c>
      <c r="B2" s="33"/>
      <c r="C2" s="33"/>
      <c r="D2" s="33"/>
    </row>
    <row r="3" spans="1:4" ht="18" x14ac:dyDescent="0.25">
      <c r="A3" s="6"/>
      <c r="B3" s="6"/>
      <c r="C3" s="6"/>
      <c r="D3" s="6"/>
    </row>
    <row r="4" spans="1:4" ht="15.75" thickBot="1" x14ac:dyDescent="0.3">
      <c r="A4" s="2"/>
      <c r="B4" s="1"/>
      <c r="C4" s="1"/>
      <c r="D4" s="1"/>
    </row>
    <row r="5" spans="1:4" s="87" customFormat="1" ht="29.25" thickBot="1" x14ac:dyDescent="0.3">
      <c r="A5" s="86" t="s">
        <v>0</v>
      </c>
      <c r="B5" s="9" t="s">
        <v>1</v>
      </c>
      <c r="C5" s="9" t="s">
        <v>17</v>
      </c>
      <c r="D5" s="85" t="s">
        <v>18</v>
      </c>
    </row>
    <row r="6" spans="1:4" ht="15.75" thickBot="1" x14ac:dyDescent="0.3">
      <c r="A6" s="73" t="s">
        <v>14</v>
      </c>
      <c r="B6" s="83" t="s">
        <v>2</v>
      </c>
      <c r="C6" s="88">
        <v>5.0000000000000001E-3</v>
      </c>
      <c r="D6" s="96">
        <v>5.0000000000000001E-3</v>
      </c>
    </row>
    <row r="7" spans="1:4" x14ac:dyDescent="0.25">
      <c r="A7" s="75" t="s">
        <v>4</v>
      </c>
      <c r="B7" s="84" t="s">
        <v>5</v>
      </c>
      <c r="C7" s="89">
        <v>43.563000000000002</v>
      </c>
      <c r="D7" s="97">
        <v>7799.7749999999996</v>
      </c>
    </row>
    <row r="8" spans="1:4" x14ac:dyDescent="0.25">
      <c r="A8" s="70"/>
      <c r="B8" s="62" t="s">
        <v>8</v>
      </c>
      <c r="C8" s="90">
        <v>18.61</v>
      </c>
      <c r="D8" s="98"/>
    </row>
    <row r="9" spans="1:4" x14ac:dyDescent="0.25">
      <c r="A9" s="70"/>
      <c r="B9" s="62" t="s">
        <v>7</v>
      </c>
      <c r="C9" s="90">
        <v>2190.806</v>
      </c>
      <c r="D9" s="98"/>
    </row>
    <row r="10" spans="1:4" x14ac:dyDescent="0.25">
      <c r="A10" s="70"/>
      <c r="B10" s="62" t="s">
        <v>6</v>
      </c>
      <c r="C10" s="90">
        <v>3936.2</v>
      </c>
      <c r="D10" s="98"/>
    </row>
    <row r="11" spans="1:4" x14ac:dyDescent="0.25">
      <c r="A11" s="70"/>
      <c r="B11" s="62" t="s">
        <v>10</v>
      </c>
      <c r="C11" s="91">
        <v>2</v>
      </c>
      <c r="D11" s="98"/>
    </row>
    <row r="12" spans="1:4" ht="15.75" thickBot="1" x14ac:dyDescent="0.3">
      <c r="A12" s="77"/>
      <c r="B12" s="81" t="s">
        <v>2</v>
      </c>
      <c r="C12" s="92">
        <v>1608.596</v>
      </c>
      <c r="D12" s="99"/>
    </row>
    <row r="13" spans="1:4" x14ac:dyDescent="0.25">
      <c r="A13" s="75" t="s">
        <v>9</v>
      </c>
      <c r="B13" s="84" t="s">
        <v>5</v>
      </c>
      <c r="C13" s="93">
        <v>1.59</v>
      </c>
      <c r="D13" s="97">
        <v>3697.5630000000001</v>
      </c>
    </row>
    <row r="14" spans="1:4" x14ac:dyDescent="0.25">
      <c r="A14" s="70"/>
      <c r="B14" s="62" t="s">
        <v>7</v>
      </c>
      <c r="C14" s="91">
        <v>8.9809999999999999</v>
      </c>
      <c r="D14" s="98"/>
    </row>
    <row r="15" spans="1:4" x14ac:dyDescent="0.25">
      <c r="A15" s="70"/>
      <c r="B15" s="62" t="s">
        <v>6</v>
      </c>
      <c r="C15" s="91">
        <v>795.12</v>
      </c>
      <c r="D15" s="98"/>
    </row>
    <row r="16" spans="1:4" x14ac:dyDescent="0.25">
      <c r="A16" s="70"/>
      <c r="B16" s="62" t="s">
        <v>10</v>
      </c>
      <c r="C16" s="91">
        <v>2094.85</v>
      </c>
      <c r="D16" s="98"/>
    </row>
    <row r="17" spans="1:4" x14ac:dyDescent="0.25">
      <c r="A17" s="70"/>
      <c r="B17" s="62" t="s">
        <v>3</v>
      </c>
      <c r="C17" s="91">
        <v>783.13300000000004</v>
      </c>
      <c r="D17" s="98"/>
    </row>
    <row r="18" spans="1:4" ht="15.75" thickBot="1" x14ac:dyDescent="0.3">
      <c r="A18" s="77"/>
      <c r="B18" s="81" t="s">
        <v>2</v>
      </c>
      <c r="C18" s="92">
        <v>13.888999999999999</v>
      </c>
      <c r="D18" s="99"/>
    </row>
    <row r="19" spans="1:4" x14ac:dyDescent="0.25">
      <c r="A19" s="75" t="s">
        <v>11</v>
      </c>
      <c r="B19" s="84" t="s">
        <v>5</v>
      </c>
      <c r="C19" s="93">
        <v>7.6999999999999999E-2</v>
      </c>
      <c r="D19" s="97">
        <v>2401.5700000000002</v>
      </c>
    </row>
    <row r="20" spans="1:4" x14ac:dyDescent="0.25">
      <c r="A20" s="70"/>
      <c r="B20" s="62" t="s">
        <v>8</v>
      </c>
      <c r="C20" s="91">
        <v>46.92</v>
      </c>
      <c r="D20" s="98"/>
    </row>
    <row r="21" spans="1:4" x14ac:dyDescent="0.25">
      <c r="A21" s="70"/>
      <c r="B21" s="62" t="s">
        <v>7</v>
      </c>
      <c r="C21" s="91">
        <v>840.53300000000002</v>
      </c>
      <c r="D21" s="98"/>
    </row>
    <row r="22" spans="1:4" x14ac:dyDescent="0.25">
      <c r="A22" s="70"/>
      <c r="B22" s="62" t="s">
        <v>6</v>
      </c>
      <c r="C22" s="91">
        <v>1165.3699999999999</v>
      </c>
      <c r="D22" s="98"/>
    </row>
    <row r="23" spans="1:4" x14ac:dyDescent="0.25">
      <c r="A23" s="70"/>
      <c r="B23" s="62" t="s">
        <v>10</v>
      </c>
      <c r="C23" s="91">
        <v>96.9</v>
      </c>
      <c r="D23" s="98"/>
    </row>
    <row r="24" spans="1:4" ht="15.75" thickBot="1" x14ac:dyDescent="0.3">
      <c r="A24" s="77"/>
      <c r="B24" s="81" t="s">
        <v>2</v>
      </c>
      <c r="C24" s="92">
        <v>251.77</v>
      </c>
      <c r="D24" s="99"/>
    </row>
    <row r="25" spans="1:4" x14ac:dyDescent="0.25">
      <c r="A25" s="68" t="s">
        <v>12</v>
      </c>
      <c r="B25" s="61" t="s">
        <v>8</v>
      </c>
      <c r="C25" s="94">
        <v>0.115</v>
      </c>
      <c r="D25" s="100">
        <v>0.115</v>
      </c>
    </row>
    <row r="26" spans="1:4" ht="15.75" thickBot="1" x14ac:dyDescent="0.3">
      <c r="A26" s="82" t="s">
        <v>16</v>
      </c>
      <c r="B26" s="81" t="s">
        <v>2</v>
      </c>
      <c r="C26" s="95">
        <v>1</v>
      </c>
      <c r="D26" s="101">
        <v>1</v>
      </c>
    </row>
    <row r="27" spans="1:4" x14ac:dyDescent="0.25">
      <c r="A27" s="31" t="s">
        <v>19</v>
      </c>
      <c r="B27" s="32"/>
      <c r="C27" s="103">
        <f>SUM(C4:C26)</f>
        <v>13900.027999999998</v>
      </c>
      <c r="D27" s="102">
        <f>SUM(D4:D26)</f>
        <v>13900.028</v>
      </c>
    </row>
  </sheetData>
  <mergeCells count="8">
    <mergeCell ref="A19:A24"/>
    <mergeCell ref="D19:D24"/>
    <mergeCell ref="A27:B27"/>
    <mergeCell ref="A2:D2"/>
    <mergeCell ref="A7:A12"/>
    <mergeCell ref="D7:D12"/>
    <mergeCell ref="A13:A18"/>
    <mergeCell ref="D13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Jesus Navarrete Fernandez</dc:creator>
  <cp:lastModifiedBy>Manuel Jesus Navarrete Fernandez</cp:lastModifiedBy>
  <dcterms:created xsi:type="dcterms:W3CDTF">2018-01-30T16:41:44Z</dcterms:created>
  <dcterms:modified xsi:type="dcterms:W3CDTF">2018-02-27T16:43:26Z</dcterms:modified>
</cp:coreProperties>
</file>